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Исправления прот\китайский\"/>
    </mc:Choice>
  </mc:AlternateContent>
  <xr:revisionPtr revIDLastSave="0" documentId="13_ncr:1_{A022D836-5622-44D6-9559-27C4F989E368}" xr6:coauthVersionLast="47" xr6:coauthVersionMax="47" xr10:uidLastSave="{00000000-0000-0000-0000-000000000000}"/>
  <bookViews>
    <workbookView xWindow="-120" yWindow="-120" windowWidth="29040" windowHeight="15840" activeTab="1" xr2:uid="{94CD4F0A-C91E-41A6-9EFB-D607141CA959}"/>
  </bookViews>
  <sheets>
    <sheet name="5 класс" sheetId="1" r:id="rId1"/>
    <sheet name="6 класс" sheetId="10" r:id="rId2"/>
    <sheet name="7 класс" sheetId="3" r:id="rId3"/>
    <sheet name="8 класс" sheetId="4" r:id="rId4"/>
    <sheet name="9 класс" sheetId="5" r:id="rId5"/>
    <sheet name="10 класс" sheetId="6" r:id="rId6"/>
    <sheet name="11 класс" sheetId="7" r:id="rId7"/>
  </sheets>
  <definedNames>
    <definedName name="_xlnm._FilterDatabase" localSheetId="5" hidden="1">'10 класс'!$A$5:$P$5</definedName>
    <definedName name="_xlnm._FilterDatabase" localSheetId="0" hidden="1">'5 класс'!$A$5:$O$5</definedName>
    <definedName name="_xlnm._FilterDatabase" localSheetId="1" hidden="1">'6 класс'!$A$5:$O$5</definedName>
    <definedName name="_xlnm._FilterDatabase" localSheetId="2" hidden="1">'7 класс'!$A$5:$O$5</definedName>
    <definedName name="_xlnm._FilterDatabase" localSheetId="3" hidden="1">'8 класс'!$A$5:$O$5</definedName>
    <definedName name="_xlnm._FilterDatabase" localSheetId="4" hidden="1">'9 класс'!$A$5:$Q$5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10" l="1"/>
  <c r="K7" i="6"/>
  <c r="K8" i="5"/>
  <c r="J13" i="10"/>
  <c r="K6" i="5"/>
  <c r="K9" i="5"/>
  <c r="K10" i="5"/>
  <c r="J6" i="4"/>
  <c r="J7" i="4"/>
  <c r="J9" i="4"/>
  <c r="J8" i="4"/>
  <c r="J16" i="3"/>
  <c r="J11" i="3"/>
  <c r="J15" i="3"/>
  <c r="J8" i="3"/>
  <c r="J17" i="3"/>
  <c r="J6" i="3"/>
  <c r="J12" i="3"/>
  <c r="J13" i="3"/>
  <c r="J14" i="3"/>
  <c r="J9" i="3"/>
  <c r="J18" i="3"/>
  <c r="J7" i="3"/>
  <c r="J10" i="3"/>
  <c r="J7" i="10"/>
  <c r="J15" i="10"/>
  <c r="J9" i="10"/>
  <c r="J12" i="10"/>
  <c r="J8" i="10"/>
  <c r="J14" i="10"/>
  <c r="J10" i="10"/>
  <c r="J11" i="10"/>
  <c r="J10" i="1"/>
  <c r="J7" i="1"/>
  <c r="J8" i="1"/>
  <c r="J9" i="1"/>
  <c r="J6" i="1"/>
</calcChain>
</file>

<file path=xl/sharedStrings.xml><?xml version="1.0" encoding="utf-8"?>
<sst xmlns="http://schemas.openxmlformats.org/spreadsheetml/2006/main" count="378" uniqueCount="102">
  <si>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</si>
  <si>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</si>
  <si>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</si>
  <si>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</si>
  <si>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</si>
  <si>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</si>
  <si>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Апелляция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</si>
  <si>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</si>
  <si>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</si>
  <si>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</si>
  <si>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Протокол заседания жюри школьного этапа всероссийской олимпиады школьников по китайскому языку от 24 октября 2023 года.</t>
  </si>
  <si>
    <t>китайский язык</t>
  </si>
  <si>
    <t>администрация Волжского района муниципального образования "Город Саратов"</t>
  </si>
  <si>
    <t>Аудирование 15б.</t>
  </si>
  <si>
    <t>Чтение10</t>
  </si>
  <si>
    <t>лекс.-гр. Тест 15 б.</t>
  </si>
  <si>
    <t>Всего 40</t>
  </si>
  <si>
    <t>Итого  40</t>
  </si>
  <si>
    <t>лекс.-гр. Тест 25 б.</t>
  </si>
  <si>
    <t>Всего 50</t>
  </si>
  <si>
    <t>Итого  50</t>
  </si>
  <si>
    <t>Страновед.   10 б.</t>
  </si>
  <si>
    <t>Всего 60</t>
  </si>
  <si>
    <t>Итого  60</t>
  </si>
  <si>
    <t>Кедров Алексей Дмитриевич</t>
  </si>
  <si>
    <t>администрация Фрунзенского района муниципального образования "Город Саратов"</t>
  </si>
  <si>
    <t>муниципальное  автономное  общеобразовательное учреждение  "Гимназия № 3" Фрунзенского района г. Саратова</t>
  </si>
  <si>
    <t>Дементьев Иван Антонович</t>
  </si>
  <si>
    <t>Моисеева Елизавета Максимовна</t>
  </si>
  <si>
    <t>Краснов Алексей Константинович</t>
  </si>
  <si>
    <t>немуниципальное</t>
  </si>
  <si>
    <t>государственное автономное общеобразовательное учреждение Саратовской области «Физико-технический лицей № 1»</t>
  </si>
  <si>
    <t>Максимова Владислава Никитична</t>
  </si>
  <si>
    <t>Тимофеева Вероника Вадимовна</t>
  </si>
  <si>
    <t>Халинка Дарья Михайловна</t>
  </si>
  <si>
    <t>Матвеева Мария Евгеньевна</t>
  </si>
  <si>
    <t>частное общеобразовательное учреждение "Лицей-интернат естественных наук"</t>
  </si>
  <si>
    <t>Чечнев Савелий Алексеевич</t>
  </si>
  <si>
    <t>Саитова Алина Гаязовна</t>
  </si>
  <si>
    <t>муниципальное общеобразовательное учреждение "Гуманитарно-экономический лицей"</t>
  </si>
  <si>
    <t>Макаркин Олег Алексеевич</t>
  </si>
  <si>
    <t>муниципальное автономное общеобразовательное учреждение - Лицей № 62 Октябрьского района г. Саратова</t>
  </si>
  <si>
    <t>Парамонова Полина Алексеевна</t>
  </si>
  <si>
    <t>муниципальное общеобразовательное учреждение "Средняя общеобразовательная школа № 55" Ленинского района города Саратова</t>
  </si>
  <si>
    <t>администрация Октябрьского района муниципального образования "Город Саратов"</t>
  </si>
  <si>
    <t>администрация Ленинского района муниципального образования "Город Саратов"</t>
  </si>
  <si>
    <t>Фролкин Илья Васильевич</t>
  </si>
  <si>
    <t>муниципальное автономное   общеобразовательное учреждение  "Лицей № 15"</t>
  </si>
  <si>
    <t>администрация Заводского района муниципального образования "Город Саратов"</t>
  </si>
  <si>
    <t>Муратова Кира Рушановна</t>
  </si>
  <si>
    <t>администрация Кировского района муниципального образования "Город Саратов"</t>
  </si>
  <si>
    <t>Мерзлякова Виктория Алексеевна</t>
  </si>
  <si>
    <t xml:space="preserve">муниципальное   общеобразовательное учреждение "Средняя общеобразовательная школа № 86" Ленинского района города Саратова </t>
  </si>
  <si>
    <t xml:space="preserve">муниципальное автономное   общеобразовательное учреждение "Средняя общеобразовательная школа № 51" </t>
  </si>
  <si>
    <t>Колкин Андрей Владимирович</t>
  </si>
  <si>
    <t xml:space="preserve">Балиншова Таисия Владимировна </t>
  </si>
  <si>
    <t>муниципальное  автономное общеобразовательное учреждение  "Медико-биологический лицей" г. Саратова</t>
  </si>
  <si>
    <t>Орлов Леонид Алексеевич</t>
  </si>
  <si>
    <t>Новикова Арина Эмильевна</t>
  </si>
  <si>
    <t>администрация Фрунзенского  района муниципального образования "Город Саратов"</t>
  </si>
  <si>
    <t xml:space="preserve">муниципальное  автономное общеобразовательное учреждение  "Лицей № 37"  Фрунзенского района г. Саратова </t>
  </si>
  <si>
    <t xml:space="preserve">муниципальное  автономное общеобразовательное учреждение  "Гимназия № 3"  Фрунзенского района г. Саратова </t>
  </si>
  <si>
    <t>Повестка: утверждение результатов  школьного этапа всероссийской олимпиады по китайскому языку 2023 г.
Решили: утвердить результаты школьного этапа всероссийской олимпиады по китайскому языку 2023 г.</t>
  </si>
  <si>
    <t>немуниципальные</t>
  </si>
  <si>
    <t>Горяйнова София Романовна</t>
  </si>
  <si>
    <t>Федосеев Евгений Валерьевич</t>
  </si>
  <si>
    <t>государственное автономное общеобразовательное учреждение Саратовской области  «Инженерный лицей»  г. Саратова</t>
  </si>
  <si>
    <t>Аллилуев Артем Андреевич</t>
  </si>
  <si>
    <t>Косякова Ольга Владимировна</t>
  </si>
  <si>
    <t>муниципальное автономное общеобразовательное учреждение "Лицей "Солярис"</t>
  </si>
  <si>
    <t>Азаренко Александр Ильич</t>
  </si>
  <si>
    <t>Макуха  Ирина Юрьевна</t>
  </si>
  <si>
    <t>Кайкова Таисия Васильевна</t>
  </si>
  <si>
    <t>Тимошенко Анастасия Александровна</t>
  </si>
  <si>
    <t>Певцова Алиса Владимировна</t>
  </si>
  <si>
    <t>Калинина Милена Анатольевна</t>
  </si>
  <si>
    <t>Афанасьева Алена Дмитриевна</t>
  </si>
  <si>
    <t>Череп Егор Романович</t>
  </si>
  <si>
    <t>Прошунина Ольга Дмитриевна</t>
  </si>
  <si>
    <t>Джамалдинова Одина Фарходовна</t>
  </si>
  <si>
    <t>Гончарова Мария Сергеевна</t>
  </si>
  <si>
    <t>Измайлова Динара Дамировна</t>
  </si>
  <si>
    <t>Закутнев Денис Романович</t>
  </si>
  <si>
    <t>Гамзатова Пакизат Ильясовна</t>
  </si>
  <si>
    <t>Карнаухова Валерия Сергеевна</t>
  </si>
  <si>
    <t>Егоров Артем Антонович</t>
  </si>
  <si>
    <t>Илясов Денис Алексеевич</t>
  </si>
  <si>
    <t>самообразование</t>
  </si>
  <si>
    <t>государственное автономное общеобразовательное учреждение Саратовской области "Лицей гуманитарных наук"</t>
  </si>
  <si>
    <t>Чадина Елизавета Михайловна</t>
  </si>
  <si>
    <t>победитель</t>
  </si>
  <si>
    <t xml:space="preserve">призер </t>
  </si>
  <si>
    <t>участник</t>
  </si>
  <si>
    <t>призер</t>
  </si>
  <si>
    <t>Лопатникова Вероника Артёмовна</t>
  </si>
  <si>
    <t>муниципальное автономное общеобразовательное учреждение  "Гимназия № 87"</t>
  </si>
  <si>
    <t>Уракова Мадина Владимировна</t>
  </si>
  <si>
    <t>муниципальное  автономное общеобразовательное учреждение  "Гимназия №87"</t>
  </si>
  <si>
    <t>Повестка: утверждение результатов  школьного этапа всероссийской олимпиады по китайскому языку 2023 г.
Решили: утвердить результаты школьного этапа всероссийской олимпиады по английскому языку 2023 г.</t>
  </si>
  <si>
    <t>Шерстнев Денис Иванович</t>
  </si>
  <si>
    <t>муниципальное автономное  общеобразовательное учреждение  "Гимназия № 87"</t>
  </si>
  <si>
    <t>Адучаева Анастасия Дмитриевна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</si>
</sst>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40404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name val="Calibri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43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top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  <xf numFmtId="0" fontId="1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</cellXfs>
  <cellStyles count="2">
    <cellStyle name="Обычный" xfId="0" builtinId="0"/>
    <cellStyle name="Обычный 8" xfId="1" xr:uid="{8BAE6826-D323-4B93-BDCA-EFCE542263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45CE5-5F16-4C11-924D-049A17E8A43A}">
  <dimension ref="A1:P10"/>
  <sheetViews>
    <sheetView topLeftCell="A3" zoomScale="74" zoomScaleNormal="74" workbookViewId="0">
      <selection activeCell="T8" sqref="T8"/>
    </sheetView>
  </sheetViews>
  <sheetFormatPr defaultColWidth="8.85546875" defaultRowHeight="15" x14ac:dyDescent="0.25"/>
  <cols>
    <col min="1" max="1" width="13.140625" style="36" customWidth="1"/>
    <col min="2" max="2" width="8.85546875" style="36"/>
    <col min="3" max="3" width="21.28515625" style="36" customWidth="1"/>
    <col min="4" max="4" width="17.7109375" style="36" customWidth="1"/>
    <col min="5" max="5" width="23.140625" style="36" customWidth="1"/>
    <col min="6" max="6" width="7.28515625" style="36" customWidth="1"/>
    <col min="7" max="7" width="12" style="36" customWidth="1"/>
    <col min="8" max="12" width="8.85546875" style="36"/>
    <col min="13" max="13" width="12" style="36" customWidth="1"/>
    <col min="14" max="14" width="12.42578125" style="36" customWidth="1"/>
    <col min="15" max="15" width="22.140625" style="36" customWidth="1"/>
    <col min="16" max="16384" width="8.85546875" style="36"/>
  </cols>
  <sheetData>
    <row r="1" spans="1:16" ht="15.75" x14ac:dyDescent="0.25">
      <c r="A1" s="37" t="s">
        <v>10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12"/>
      <c r="O1" s="12"/>
    </row>
    <row r="2" spans="1:16" ht="15.75" x14ac:dyDescent="0.25">
      <c r="A2" s="38" t="s">
        <v>98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12"/>
      <c r="O2" s="12"/>
    </row>
    <row r="3" spans="1:16" ht="15.75" x14ac:dyDescent="0.25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12"/>
      <c r="O3" s="12"/>
    </row>
    <row r="4" spans="1:16" ht="41.25" customHeight="1" x14ac:dyDescent="0.25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12"/>
      <c r="O4" s="12"/>
    </row>
    <row r="5" spans="1:16" ht="94.15" customHeight="1" x14ac:dyDescent="0.25">
      <c r="A5" s="18" t="s">
        <v>0</v>
      </c>
      <c r="B5" s="18" t="s">
        <v>1</v>
      </c>
      <c r="C5" s="18" t="s">
        <v>2</v>
      </c>
      <c r="D5" s="18" t="s">
        <v>3</v>
      </c>
      <c r="E5" s="18" t="s">
        <v>4</v>
      </c>
      <c r="F5" s="18" t="s">
        <v>5</v>
      </c>
      <c r="G5" s="27" t="s">
        <v>13</v>
      </c>
      <c r="H5" s="27" t="s">
        <v>14</v>
      </c>
      <c r="I5" s="27" t="s">
        <v>15</v>
      </c>
      <c r="J5" s="27" t="s">
        <v>16</v>
      </c>
      <c r="K5" s="27" t="s">
        <v>6</v>
      </c>
      <c r="L5" s="27" t="s">
        <v>17</v>
      </c>
      <c r="M5" s="31" t="s">
        <v>7</v>
      </c>
      <c r="N5" s="18" t="s">
        <v>8</v>
      </c>
      <c r="O5" s="18" t="s">
        <v>9</v>
      </c>
    </row>
    <row r="6" spans="1:16" ht="110.25" x14ac:dyDescent="0.25">
      <c r="A6" s="28" t="s">
        <v>11</v>
      </c>
      <c r="B6" s="7">
        <v>1</v>
      </c>
      <c r="C6" s="14" t="s">
        <v>30</v>
      </c>
      <c r="D6" s="7" t="s">
        <v>101</v>
      </c>
      <c r="E6" s="29" t="s">
        <v>66</v>
      </c>
      <c r="F6" s="7">
        <v>4</v>
      </c>
      <c r="G6" s="7">
        <v>15</v>
      </c>
      <c r="H6" s="7">
        <v>10</v>
      </c>
      <c r="I6" s="7">
        <v>14</v>
      </c>
      <c r="J6" s="7">
        <f t="shared" ref="J6:J10" si="0">SUM(G6:I6)</f>
        <v>39</v>
      </c>
      <c r="K6" s="7"/>
      <c r="L6" s="14">
        <v>39</v>
      </c>
      <c r="M6" s="7" t="s">
        <v>90</v>
      </c>
      <c r="N6" s="7">
        <v>1</v>
      </c>
      <c r="O6" s="7" t="s">
        <v>65</v>
      </c>
      <c r="P6" s="24"/>
    </row>
    <row r="7" spans="1:16" ht="110.25" x14ac:dyDescent="0.25">
      <c r="A7" s="28" t="s">
        <v>11</v>
      </c>
      <c r="B7" s="7">
        <v>2</v>
      </c>
      <c r="C7" s="29" t="s">
        <v>25</v>
      </c>
      <c r="D7" s="7" t="s">
        <v>24</v>
      </c>
      <c r="E7" s="29" t="s">
        <v>26</v>
      </c>
      <c r="F7" s="7">
        <v>5</v>
      </c>
      <c r="G7" s="7">
        <v>12</v>
      </c>
      <c r="H7" s="7">
        <v>5</v>
      </c>
      <c r="I7" s="7">
        <v>8</v>
      </c>
      <c r="J7" s="7">
        <f t="shared" si="0"/>
        <v>25</v>
      </c>
      <c r="K7" s="7"/>
      <c r="L7" s="7">
        <v>25</v>
      </c>
      <c r="M7" s="14" t="s">
        <v>91</v>
      </c>
      <c r="N7" s="7">
        <v>2</v>
      </c>
      <c r="O7" s="22" t="s">
        <v>87</v>
      </c>
    </row>
    <row r="8" spans="1:16" ht="110.25" x14ac:dyDescent="0.25">
      <c r="A8" s="28" t="s">
        <v>11</v>
      </c>
      <c r="B8" s="14">
        <v>3</v>
      </c>
      <c r="C8" s="14" t="s">
        <v>30</v>
      </c>
      <c r="D8" s="29" t="s">
        <v>29</v>
      </c>
      <c r="E8" s="33" t="s">
        <v>31</v>
      </c>
      <c r="F8" s="7">
        <v>5</v>
      </c>
      <c r="G8" s="14">
        <v>7</v>
      </c>
      <c r="H8" s="14">
        <v>4</v>
      </c>
      <c r="I8" s="14">
        <v>5</v>
      </c>
      <c r="J8" s="14">
        <f t="shared" si="0"/>
        <v>16</v>
      </c>
      <c r="K8" s="22"/>
      <c r="L8" s="14">
        <v>16</v>
      </c>
      <c r="M8" s="14" t="s">
        <v>92</v>
      </c>
      <c r="N8" s="22">
        <v>3</v>
      </c>
      <c r="O8" s="22" t="s">
        <v>87</v>
      </c>
    </row>
    <row r="9" spans="1:16" ht="110.25" x14ac:dyDescent="0.25">
      <c r="A9" s="28" t="s">
        <v>11</v>
      </c>
      <c r="B9" s="7">
        <v>4</v>
      </c>
      <c r="C9" s="14" t="s">
        <v>30</v>
      </c>
      <c r="D9" s="29" t="s">
        <v>28</v>
      </c>
      <c r="E9" s="33" t="s">
        <v>31</v>
      </c>
      <c r="F9" s="7">
        <v>5</v>
      </c>
      <c r="G9" s="14">
        <v>4</v>
      </c>
      <c r="H9" s="14">
        <v>3</v>
      </c>
      <c r="I9" s="14">
        <v>4</v>
      </c>
      <c r="J9" s="14">
        <f t="shared" si="0"/>
        <v>11</v>
      </c>
      <c r="K9" s="22"/>
      <c r="L9" s="14">
        <v>11</v>
      </c>
      <c r="M9" s="14" t="s">
        <v>92</v>
      </c>
      <c r="N9" s="22">
        <v>4</v>
      </c>
      <c r="O9" s="22" t="s">
        <v>87</v>
      </c>
    </row>
    <row r="10" spans="1:16" ht="78.75" x14ac:dyDescent="0.25">
      <c r="A10" s="28" t="s">
        <v>11</v>
      </c>
      <c r="B10" s="7">
        <v>5</v>
      </c>
      <c r="C10" s="29" t="s">
        <v>50</v>
      </c>
      <c r="D10" s="7" t="s">
        <v>67</v>
      </c>
      <c r="E10" s="29" t="s">
        <v>69</v>
      </c>
      <c r="F10" s="7">
        <v>5</v>
      </c>
      <c r="G10" s="7">
        <v>4</v>
      </c>
      <c r="H10" s="7">
        <v>4</v>
      </c>
      <c r="I10" s="7">
        <v>1</v>
      </c>
      <c r="J10" s="7">
        <f t="shared" si="0"/>
        <v>9</v>
      </c>
      <c r="K10" s="7"/>
      <c r="L10" s="7">
        <v>9</v>
      </c>
      <c r="M10" s="14" t="s">
        <v>92</v>
      </c>
      <c r="N10" s="7">
        <v>5</v>
      </c>
      <c r="O10" s="7" t="s">
        <v>68</v>
      </c>
    </row>
  </sheetData>
  <autoFilter ref="A5:O5" xr:uid="{D5045CE5-5F16-4C11-924D-049A17E8A43A}">
    <sortState xmlns:xlrd2="http://schemas.microsoft.com/office/spreadsheetml/2017/richdata2" ref="A6:O11">
      <sortCondition descending="1" ref="L5"/>
    </sortState>
  </autoFilter>
  <mergeCells count="2">
    <mergeCell ref="A1:M1"/>
    <mergeCell ref="A2:M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87373-B2BD-4A68-B8F9-A9098EF90AAE}">
  <dimension ref="A1:O15"/>
  <sheetViews>
    <sheetView tabSelected="1" zoomScale="60" zoomScaleNormal="60" workbookViewId="0">
      <selection activeCell="S9" sqref="S9"/>
    </sheetView>
  </sheetViews>
  <sheetFormatPr defaultColWidth="15.140625" defaultRowHeight="15" x14ac:dyDescent="0.25"/>
  <cols>
    <col min="3" max="3" width="22.42578125" customWidth="1"/>
    <col min="5" max="5" width="28.28515625" customWidth="1"/>
    <col min="13" max="13" width="15.140625" style="21"/>
    <col min="14" max="14" width="15.140625" style="23"/>
    <col min="15" max="15" width="19" customWidth="1"/>
  </cols>
  <sheetData>
    <row r="1" spans="1:15" ht="15.75" x14ac:dyDescent="0.25">
      <c r="A1" s="39" t="s">
        <v>10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1"/>
      <c r="O1" s="2"/>
    </row>
    <row r="2" spans="1:15" ht="15.75" x14ac:dyDescent="0.25">
      <c r="A2" s="40" t="s">
        <v>62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1"/>
      <c r="O2" s="2"/>
    </row>
    <row r="3" spans="1:15" ht="15.75" x14ac:dyDescent="0.25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1"/>
      <c r="O3" s="2"/>
    </row>
    <row r="4" spans="1:15" ht="15.75" x14ac:dyDescent="0.25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1"/>
      <c r="O4" s="2"/>
    </row>
    <row r="5" spans="1:15" ht="110.25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10" t="s">
        <v>5</v>
      </c>
      <c r="G5" s="5" t="s">
        <v>13</v>
      </c>
      <c r="H5" s="5" t="s">
        <v>14</v>
      </c>
      <c r="I5" s="5" t="s">
        <v>15</v>
      </c>
      <c r="J5" s="5" t="s">
        <v>16</v>
      </c>
      <c r="K5" s="5" t="s">
        <v>6</v>
      </c>
      <c r="L5" s="5" t="s">
        <v>17</v>
      </c>
      <c r="M5" s="19" t="s">
        <v>7</v>
      </c>
      <c r="N5" s="10" t="s">
        <v>8</v>
      </c>
      <c r="O5" s="3" t="s">
        <v>9</v>
      </c>
    </row>
    <row r="6" spans="1:15" ht="94.5" x14ac:dyDescent="0.25">
      <c r="A6" s="28" t="s">
        <v>11</v>
      </c>
      <c r="B6" s="14">
        <v>1</v>
      </c>
      <c r="C6" s="29" t="s">
        <v>25</v>
      </c>
      <c r="D6" s="29" t="s">
        <v>27</v>
      </c>
      <c r="E6" s="29" t="s">
        <v>26</v>
      </c>
      <c r="F6" s="7">
        <v>5</v>
      </c>
      <c r="G6" s="14">
        <v>14</v>
      </c>
      <c r="H6" s="14">
        <v>8</v>
      </c>
      <c r="I6" s="14">
        <v>9</v>
      </c>
      <c r="J6" s="14">
        <f t="shared" ref="J6:J15" si="0">SUM(G6:I6)</f>
        <v>31</v>
      </c>
      <c r="K6" s="22"/>
      <c r="L6" s="14">
        <v>31</v>
      </c>
      <c r="M6" s="14" t="s">
        <v>91</v>
      </c>
      <c r="N6" s="22">
        <v>1</v>
      </c>
      <c r="O6" s="22" t="s">
        <v>87</v>
      </c>
    </row>
    <row r="7" spans="1:15" ht="97.9" customHeight="1" x14ac:dyDescent="0.25">
      <c r="A7" s="6" t="s">
        <v>11</v>
      </c>
      <c r="B7" s="7">
        <v>2</v>
      </c>
      <c r="C7" s="8" t="s">
        <v>50</v>
      </c>
      <c r="D7" s="9" t="s">
        <v>70</v>
      </c>
      <c r="E7" s="8" t="s">
        <v>69</v>
      </c>
      <c r="F7" s="7">
        <v>6</v>
      </c>
      <c r="G7" s="7">
        <v>8</v>
      </c>
      <c r="H7" s="7">
        <v>8</v>
      </c>
      <c r="I7" s="7">
        <v>5</v>
      </c>
      <c r="J7" s="7">
        <f t="shared" si="0"/>
        <v>21</v>
      </c>
      <c r="K7" s="7"/>
      <c r="L7" s="7">
        <v>21</v>
      </c>
      <c r="M7" s="20" t="s">
        <v>93</v>
      </c>
      <c r="N7" s="7">
        <v>2</v>
      </c>
      <c r="O7" s="9" t="s">
        <v>68</v>
      </c>
    </row>
    <row r="8" spans="1:15" ht="78.75" x14ac:dyDescent="0.25">
      <c r="A8" s="6" t="s">
        <v>11</v>
      </c>
      <c r="B8" s="7">
        <v>3</v>
      </c>
      <c r="C8" s="8" t="s">
        <v>50</v>
      </c>
      <c r="D8" s="9" t="s">
        <v>75</v>
      </c>
      <c r="E8" s="8" t="s">
        <v>69</v>
      </c>
      <c r="F8" s="7">
        <v>6</v>
      </c>
      <c r="G8" s="7">
        <v>5</v>
      </c>
      <c r="H8" s="7">
        <v>6</v>
      </c>
      <c r="I8" s="7">
        <v>6</v>
      </c>
      <c r="J8" s="7">
        <f t="shared" si="0"/>
        <v>17</v>
      </c>
      <c r="K8" s="11"/>
      <c r="L8" s="14">
        <v>17</v>
      </c>
      <c r="M8" s="22" t="s">
        <v>92</v>
      </c>
      <c r="N8" s="16">
        <v>3</v>
      </c>
      <c r="O8" s="9" t="s">
        <v>68</v>
      </c>
    </row>
    <row r="9" spans="1:15" ht="94.5" x14ac:dyDescent="0.25">
      <c r="A9" s="6" t="s">
        <v>11</v>
      </c>
      <c r="B9" s="14">
        <v>4</v>
      </c>
      <c r="C9" s="8" t="s">
        <v>63</v>
      </c>
      <c r="D9" s="8" t="s">
        <v>64</v>
      </c>
      <c r="E9" s="8" t="s">
        <v>88</v>
      </c>
      <c r="F9" s="7">
        <v>6</v>
      </c>
      <c r="G9" s="7">
        <v>3</v>
      </c>
      <c r="H9" s="7">
        <v>4</v>
      </c>
      <c r="I9" s="7">
        <v>2</v>
      </c>
      <c r="J9" s="7">
        <f t="shared" si="0"/>
        <v>9</v>
      </c>
      <c r="K9" s="7"/>
      <c r="L9" s="7">
        <v>15</v>
      </c>
      <c r="M9" s="22" t="s">
        <v>92</v>
      </c>
      <c r="N9" s="7">
        <v>4</v>
      </c>
      <c r="O9" s="9" t="s">
        <v>87</v>
      </c>
    </row>
    <row r="10" spans="1:15" ht="78.75" x14ac:dyDescent="0.25">
      <c r="A10" s="6" t="s">
        <v>11</v>
      </c>
      <c r="B10" s="7">
        <v>5</v>
      </c>
      <c r="C10" s="8" t="s">
        <v>50</v>
      </c>
      <c r="D10" s="9" t="s">
        <v>74</v>
      </c>
      <c r="E10" s="8" t="s">
        <v>69</v>
      </c>
      <c r="F10" s="7">
        <v>6</v>
      </c>
      <c r="G10" s="7">
        <v>3</v>
      </c>
      <c r="H10" s="7">
        <v>8</v>
      </c>
      <c r="I10" s="7">
        <v>4</v>
      </c>
      <c r="J10" s="7">
        <f t="shared" si="0"/>
        <v>15</v>
      </c>
      <c r="K10" s="11"/>
      <c r="L10" s="14">
        <v>15</v>
      </c>
      <c r="M10" s="22" t="s">
        <v>92</v>
      </c>
      <c r="N10" s="16">
        <v>4</v>
      </c>
      <c r="O10" s="9" t="s">
        <v>68</v>
      </c>
    </row>
    <row r="11" spans="1:15" ht="78.75" x14ac:dyDescent="0.25">
      <c r="A11" s="6" t="s">
        <v>11</v>
      </c>
      <c r="B11" s="7">
        <v>6</v>
      </c>
      <c r="C11" s="8" t="s">
        <v>50</v>
      </c>
      <c r="D11" s="9" t="s">
        <v>73</v>
      </c>
      <c r="E11" s="8" t="s">
        <v>69</v>
      </c>
      <c r="F11" s="7">
        <v>6</v>
      </c>
      <c r="G11" s="7">
        <v>4</v>
      </c>
      <c r="H11" s="7">
        <v>8</v>
      </c>
      <c r="I11" s="7">
        <v>3</v>
      </c>
      <c r="J11" s="7">
        <f t="shared" si="0"/>
        <v>15</v>
      </c>
      <c r="K11" s="11"/>
      <c r="L11" s="14">
        <v>15</v>
      </c>
      <c r="M11" s="22" t="s">
        <v>92</v>
      </c>
      <c r="N11" s="16">
        <v>5</v>
      </c>
      <c r="O11" s="9" t="s">
        <v>68</v>
      </c>
    </row>
    <row r="12" spans="1:15" ht="78.75" x14ac:dyDescent="0.25">
      <c r="A12" s="6" t="s">
        <v>11</v>
      </c>
      <c r="B12" s="14">
        <v>7</v>
      </c>
      <c r="C12" s="8" t="s">
        <v>50</v>
      </c>
      <c r="D12" s="9" t="s">
        <v>72</v>
      </c>
      <c r="E12" s="8" t="s">
        <v>69</v>
      </c>
      <c r="F12" s="7">
        <v>6</v>
      </c>
      <c r="G12" s="7">
        <v>4</v>
      </c>
      <c r="H12" s="7">
        <v>5</v>
      </c>
      <c r="I12" s="7">
        <v>3</v>
      </c>
      <c r="J12" s="7">
        <f t="shared" si="0"/>
        <v>12</v>
      </c>
      <c r="K12" s="11"/>
      <c r="L12" s="14">
        <v>12</v>
      </c>
      <c r="M12" s="22" t="s">
        <v>92</v>
      </c>
      <c r="N12" s="16">
        <v>6</v>
      </c>
      <c r="O12" s="9" t="s">
        <v>68</v>
      </c>
    </row>
    <row r="13" spans="1:15" ht="78.75" x14ac:dyDescent="0.25">
      <c r="A13" s="6" t="s">
        <v>11</v>
      </c>
      <c r="B13" s="7">
        <v>8</v>
      </c>
      <c r="C13" s="8" t="s">
        <v>45</v>
      </c>
      <c r="D13" s="9" t="s">
        <v>94</v>
      </c>
      <c r="E13" s="8" t="s">
        <v>95</v>
      </c>
      <c r="F13" s="7">
        <v>6</v>
      </c>
      <c r="G13" s="7">
        <v>4</v>
      </c>
      <c r="H13" s="7">
        <v>3</v>
      </c>
      <c r="I13" s="7">
        <v>5</v>
      </c>
      <c r="J13" s="7">
        <f t="shared" si="0"/>
        <v>12</v>
      </c>
      <c r="K13" s="7"/>
      <c r="L13" s="7">
        <v>12</v>
      </c>
      <c r="M13" s="22" t="s">
        <v>92</v>
      </c>
      <c r="N13" s="16">
        <v>6</v>
      </c>
      <c r="O13" s="9" t="s">
        <v>87</v>
      </c>
    </row>
    <row r="14" spans="1:15" ht="78.75" x14ac:dyDescent="0.25">
      <c r="A14" s="6" t="s">
        <v>11</v>
      </c>
      <c r="B14" s="7">
        <v>9</v>
      </c>
      <c r="C14" s="8" t="s">
        <v>50</v>
      </c>
      <c r="D14" s="9" t="s">
        <v>71</v>
      </c>
      <c r="E14" s="8" t="s">
        <v>69</v>
      </c>
      <c r="F14" s="7">
        <v>6</v>
      </c>
      <c r="G14" s="7">
        <v>2</v>
      </c>
      <c r="H14" s="7">
        <v>5</v>
      </c>
      <c r="I14" s="7">
        <v>4</v>
      </c>
      <c r="J14" s="7">
        <f t="shared" si="0"/>
        <v>11</v>
      </c>
      <c r="K14" s="11"/>
      <c r="L14" s="14">
        <v>11</v>
      </c>
      <c r="M14" s="22" t="s">
        <v>92</v>
      </c>
      <c r="N14" s="16">
        <v>7</v>
      </c>
      <c r="O14" s="9" t="s">
        <v>68</v>
      </c>
    </row>
    <row r="15" spans="1:15" ht="78.75" x14ac:dyDescent="0.25">
      <c r="A15" s="6" t="s">
        <v>11</v>
      </c>
      <c r="B15" s="14">
        <v>10</v>
      </c>
      <c r="C15" s="8" t="s">
        <v>50</v>
      </c>
      <c r="D15" s="9" t="s">
        <v>76</v>
      </c>
      <c r="E15" s="8" t="s">
        <v>69</v>
      </c>
      <c r="F15" s="7">
        <v>6</v>
      </c>
      <c r="G15" s="7">
        <v>1</v>
      </c>
      <c r="H15" s="7">
        <v>3</v>
      </c>
      <c r="I15" s="7">
        <v>3</v>
      </c>
      <c r="J15" s="7">
        <f t="shared" si="0"/>
        <v>7</v>
      </c>
      <c r="K15" s="11"/>
      <c r="L15" s="14">
        <v>7</v>
      </c>
      <c r="M15" s="22" t="s">
        <v>92</v>
      </c>
      <c r="N15" s="16">
        <v>8</v>
      </c>
      <c r="O15" s="9" t="s">
        <v>68</v>
      </c>
    </row>
  </sheetData>
  <autoFilter ref="A5:O5" xr:uid="{B9187373-B2BD-4A68-B8F9-A9098EF90AAE}">
    <sortState xmlns:xlrd2="http://schemas.microsoft.com/office/spreadsheetml/2017/richdata2" ref="A6:O15">
      <sortCondition descending="1" ref="L5"/>
    </sortState>
  </autoFilter>
  <mergeCells count="2">
    <mergeCell ref="A1:M1"/>
    <mergeCell ref="A2:M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5BCBE-4D9A-4A23-862E-F889126909FF}">
  <dimension ref="A1:O18"/>
  <sheetViews>
    <sheetView topLeftCell="A10" zoomScale="70" zoomScaleNormal="70" workbookViewId="0">
      <selection activeCell="G9" sqref="G9"/>
    </sheetView>
  </sheetViews>
  <sheetFormatPr defaultColWidth="15.140625" defaultRowHeight="15" x14ac:dyDescent="0.25"/>
  <cols>
    <col min="1" max="1" width="15.140625" style="23"/>
    <col min="2" max="2" width="9.7109375" style="23" customWidth="1"/>
    <col min="3" max="3" width="30.42578125" style="23" customWidth="1"/>
    <col min="4" max="4" width="15.140625" style="23"/>
    <col min="5" max="5" width="42.5703125" style="23" customWidth="1"/>
    <col min="6" max="6" width="9.42578125" style="23" customWidth="1"/>
    <col min="7" max="14" width="15.140625" style="23"/>
    <col min="15" max="15" width="29.28515625" style="23" customWidth="1"/>
    <col min="16" max="16384" width="15.140625" style="23"/>
  </cols>
  <sheetData>
    <row r="1" spans="1:15" ht="15.75" x14ac:dyDescent="0.25">
      <c r="A1" s="37" t="s">
        <v>10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12"/>
      <c r="O1" s="12"/>
    </row>
    <row r="2" spans="1:15" ht="15.75" x14ac:dyDescent="0.25">
      <c r="A2" s="38" t="s">
        <v>98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12"/>
      <c r="O2" s="12"/>
    </row>
    <row r="3" spans="1:15" ht="15.75" x14ac:dyDescent="0.25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12"/>
      <c r="O3" s="12"/>
    </row>
    <row r="4" spans="1:15" ht="35.25" customHeight="1" x14ac:dyDescent="0.25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12"/>
      <c r="O4" s="12"/>
    </row>
    <row r="5" spans="1:15" ht="78.75" x14ac:dyDescent="0.25">
      <c r="A5" s="18" t="s">
        <v>0</v>
      </c>
      <c r="B5" s="18" t="s">
        <v>1</v>
      </c>
      <c r="C5" s="18" t="s">
        <v>2</v>
      </c>
      <c r="D5" s="18" t="s">
        <v>3</v>
      </c>
      <c r="E5" s="18" t="s">
        <v>4</v>
      </c>
      <c r="F5" s="18" t="s">
        <v>5</v>
      </c>
      <c r="G5" s="27" t="s">
        <v>13</v>
      </c>
      <c r="H5" s="27" t="s">
        <v>14</v>
      </c>
      <c r="I5" s="27" t="s">
        <v>18</v>
      </c>
      <c r="J5" s="27" t="s">
        <v>19</v>
      </c>
      <c r="K5" s="27" t="s">
        <v>6</v>
      </c>
      <c r="L5" s="27" t="s">
        <v>20</v>
      </c>
      <c r="M5" s="31" t="s">
        <v>7</v>
      </c>
      <c r="N5" s="18" t="s">
        <v>8</v>
      </c>
      <c r="O5" s="18" t="s">
        <v>9</v>
      </c>
    </row>
    <row r="6" spans="1:15" ht="47.25" x14ac:dyDescent="0.25">
      <c r="A6" s="28" t="s">
        <v>11</v>
      </c>
      <c r="B6" s="7">
        <v>1</v>
      </c>
      <c r="C6" s="29" t="s">
        <v>50</v>
      </c>
      <c r="D6" s="7" t="s">
        <v>81</v>
      </c>
      <c r="E6" s="29" t="s">
        <v>69</v>
      </c>
      <c r="F6" s="7">
        <v>7</v>
      </c>
      <c r="G6" s="7">
        <v>10</v>
      </c>
      <c r="H6" s="7">
        <v>7</v>
      </c>
      <c r="I6" s="7">
        <v>10</v>
      </c>
      <c r="J6" s="7">
        <f t="shared" ref="J6:J18" si="0">SUM(G6:I6)</f>
        <v>27</v>
      </c>
      <c r="K6" s="16"/>
      <c r="L6" s="14">
        <v>27</v>
      </c>
      <c r="M6" s="14" t="s">
        <v>93</v>
      </c>
      <c r="N6" s="14">
        <v>1</v>
      </c>
      <c r="O6" s="7" t="s">
        <v>68</v>
      </c>
    </row>
    <row r="7" spans="1:15" ht="47.25" x14ac:dyDescent="0.25">
      <c r="A7" s="28" t="s">
        <v>11</v>
      </c>
      <c r="B7" s="16">
        <v>2</v>
      </c>
      <c r="C7" s="29" t="s">
        <v>30</v>
      </c>
      <c r="D7" s="29" t="s">
        <v>34</v>
      </c>
      <c r="E7" s="34" t="s">
        <v>36</v>
      </c>
      <c r="F7" s="7">
        <v>7</v>
      </c>
      <c r="G7" s="7">
        <v>7</v>
      </c>
      <c r="H7" s="14">
        <v>10</v>
      </c>
      <c r="I7" s="14">
        <v>6</v>
      </c>
      <c r="J7" s="14">
        <f t="shared" si="0"/>
        <v>23</v>
      </c>
      <c r="K7" s="14"/>
      <c r="L7" s="14">
        <v>23</v>
      </c>
      <c r="M7" s="14" t="s">
        <v>92</v>
      </c>
      <c r="N7" s="14">
        <v>2</v>
      </c>
      <c r="O7" s="16" t="s">
        <v>87</v>
      </c>
    </row>
    <row r="8" spans="1:15" ht="47.25" x14ac:dyDescent="0.25">
      <c r="A8" s="28" t="s">
        <v>11</v>
      </c>
      <c r="B8" s="7">
        <v>3</v>
      </c>
      <c r="C8" s="29" t="s">
        <v>50</v>
      </c>
      <c r="D8" s="7" t="s">
        <v>85</v>
      </c>
      <c r="E8" s="29" t="s">
        <v>69</v>
      </c>
      <c r="F8" s="7">
        <v>7</v>
      </c>
      <c r="G8" s="7">
        <v>6</v>
      </c>
      <c r="H8" s="7">
        <v>4</v>
      </c>
      <c r="I8" s="7">
        <v>11</v>
      </c>
      <c r="J8" s="7">
        <f t="shared" si="0"/>
        <v>21</v>
      </c>
      <c r="K8" s="16"/>
      <c r="L8" s="14">
        <v>21</v>
      </c>
      <c r="M8" s="14" t="s">
        <v>92</v>
      </c>
      <c r="N8" s="14">
        <v>3</v>
      </c>
      <c r="O8" s="7" t="s">
        <v>68</v>
      </c>
    </row>
    <row r="9" spans="1:15" ht="47.25" x14ac:dyDescent="0.25">
      <c r="A9" s="28" t="s">
        <v>11</v>
      </c>
      <c r="B9" s="16">
        <v>4</v>
      </c>
      <c r="C9" s="29" t="s">
        <v>50</v>
      </c>
      <c r="D9" s="7" t="s">
        <v>78</v>
      </c>
      <c r="E9" s="29" t="s">
        <v>69</v>
      </c>
      <c r="F9" s="7">
        <v>7</v>
      </c>
      <c r="G9" s="7">
        <v>5</v>
      </c>
      <c r="H9" s="7">
        <v>5</v>
      </c>
      <c r="I9" s="7">
        <v>10</v>
      </c>
      <c r="J9" s="7">
        <f t="shared" si="0"/>
        <v>20</v>
      </c>
      <c r="K9" s="16"/>
      <c r="L9" s="14">
        <v>20</v>
      </c>
      <c r="M9" s="14" t="s">
        <v>92</v>
      </c>
      <c r="N9" s="14">
        <v>4</v>
      </c>
      <c r="O9" s="7" t="s">
        <v>68</v>
      </c>
    </row>
    <row r="10" spans="1:15" ht="47.25" x14ac:dyDescent="0.25">
      <c r="A10" s="28" t="s">
        <v>11</v>
      </c>
      <c r="B10" s="7">
        <v>5</v>
      </c>
      <c r="C10" s="29" t="s">
        <v>50</v>
      </c>
      <c r="D10" s="7" t="s">
        <v>77</v>
      </c>
      <c r="E10" s="29" t="s">
        <v>69</v>
      </c>
      <c r="F10" s="7">
        <v>7</v>
      </c>
      <c r="G10" s="7">
        <v>6</v>
      </c>
      <c r="H10" s="7">
        <v>7</v>
      </c>
      <c r="I10" s="7">
        <v>6</v>
      </c>
      <c r="J10" s="7">
        <f t="shared" si="0"/>
        <v>19</v>
      </c>
      <c r="K10" s="7"/>
      <c r="L10" s="7">
        <v>19</v>
      </c>
      <c r="M10" s="14" t="s">
        <v>92</v>
      </c>
      <c r="N10" s="7">
        <v>5</v>
      </c>
      <c r="O10" s="7" t="s">
        <v>68</v>
      </c>
    </row>
    <row r="11" spans="1:15" ht="47.25" x14ac:dyDescent="0.25">
      <c r="A11" s="28" t="s">
        <v>11</v>
      </c>
      <c r="B11" s="16">
        <v>6</v>
      </c>
      <c r="C11" s="29" t="s">
        <v>50</v>
      </c>
      <c r="D11" s="7" t="s">
        <v>80</v>
      </c>
      <c r="E11" s="29" t="s">
        <v>69</v>
      </c>
      <c r="F11" s="7">
        <v>7</v>
      </c>
      <c r="G11" s="7">
        <v>6</v>
      </c>
      <c r="H11" s="7">
        <v>4</v>
      </c>
      <c r="I11" s="7">
        <v>7</v>
      </c>
      <c r="J11" s="7">
        <f t="shared" si="0"/>
        <v>17</v>
      </c>
      <c r="K11" s="16"/>
      <c r="L11" s="14">
        <v>17</v>
      </c>
      <c r="M11" s="14" t="s">
        <v>92</v>
      </c>
      <c r="N11" s="14">
        <v>6</v>
      </c>
      <c r="O11" s="7" t="s">
        <v>68</v>
      </c>
    </row>
    <row r="12" spans="1:15" ht="47.25" x14ac:dyDescent="0.25">
      <c r="A12" s="28" t="s">
        <v>11</v>
      </c>
      <c r="B12" s="7">
        <v>7</v>
      </c>
      <c r="C12" s="29" t="s">
        <v>50</v>
      </c>
      <c r="D12" s="7" t="s">
        <v>84</v>
      </c>
      <c r="E12" s="29" t="s">
        <v>69</v>
      </c>
      <c r="F12" s="7">
        <v>7</v>
      </c>
      <c r="G12" s="7">
        <v>2</v>
      </c>
      <c r="H12" s="7">
        <v>7</v>
      </c>
      <c r="I12" s="7">
        <v>8</v>
      </c>
      <c r="J12" s="7">
        <f t="shared" si="0"/>
        <v>17</v>
      </c>
      <c r="K12" s="16"/>
      <c r="L12" s="14">
        <v>17</v>
      </c>
      <c r="M12" s="14" t="s">
        <v>92</v>
      </c>
      <c r="N12" s="14">
        <v>6</v>
      </c>
      <c r="O12" s="7" t="s">
        <v>68</v>
      </c>
    </row>
    <row r="13" spans="1:15" ht="47.25" x14ac:dyDescent="0.25">
      <c r="A13" s="28" t="s">
        <v>11</v>
      </c>
      <c r="B13" s="16">
        <v>8</v>
      </c>
      <c r="C13" s="29" t="s">
        <v>30</v>
      </c>
      <c r="D13" s="7" t="s">
        <v>32</v>
      </c>
      <c r="E13" s="34" t="s">
        <v>36</v>
      </c>
      <c r="F13" s="7">
        <v>7</v>
      </c>
      <c r="G13" s="7">
        <v>7</v>
      </c>
      <c r="H13" s="7">
        <v>8</v>
      </c>
      <c r="I13" s="7">
        <v>2</v>
      </c>
      <c r="J13" s="7">
        <f t="shared" si="0"/>
        <v>17</v>
      </c>
      <c r="K13" s="7"/>
      <c r="L13" s="7">
        <v>17</v>
      </c>
      <c r="M13" s="14" t="s">
        <v>92</v>
      </c>
      <c r="N13" s="7">
        <v>6</v>
      </c>
      <c r="O13" s="7" t="s">
        <v>87</v>
      </c>
    </row>
    <row r="14" spans="1:15" ht="47.25" x14ac:dyDescent="0.25">
      <c r="A14" s="28" t="s">
        <v>11</v>
      </c>
      <c r="B14" s="7">
        <v>9</v>
      </c>
      <c r="C14" s="29" t="s">
        <v>30</v>
      </c>
      <c r="D14" s="29" t="s">
        <v>35</v>
      </c>
      <c r="E14" s="34" t="s">
        <v>36</v>
      </c>
      <c r="F14" s="7">
        <v>7</v>
      </c>
      <c r="G14" s="7">
        <v>7</v>
      </c>
      <c r="H14" s="14">
        <v>5</v>
      </c>
      <c r="I14" s="14">
        <v>5</v>
      </c>
      <c r="J14" s="14">
        <f t="shared" si="0"/>
        <v>17</v>
      </c>
      <c r="K14" s="14"/>
      <c r="L14" s="14">
        <v>17</v>
      </c>
      <c r="M14" s="14" t="s">
        <v>92</v>
      </c>
      <c r="N14" s="14">
        <v>6</v>
      </c>
      <c r="O14" s="16" t="s">
        <v>87</v>
      </c>
    </row>
    <row r="15" spans="1:15" ht="47.25" x14ac:dyDescent="0.25">
      <c r="A15" s="28" t="s">
        <v>11</v>
      </c>
      <c r="B15" s="16">
        <v>10</v>
      </c>
      <c r="C15" s="29" t="s">
        <v>50</v>
      </c>
      <c r="D15" s="7" t="s">
        <v>79</v>
      </c>
      <c r="E15" s="29" t="s">
        <v>69</v>
      </c>
      <c r="F15" s="7">
        <v>7</v>
      </c>
      <c r="G15" s="7">
        <v>1</v>
      </c>
      <c r="H15" s="7">
        <v>7</v>
      </c>
      <c r="I15" s="7">
        <v>8</v>
      </c>
      <c r="J15" s="7">
        <f t="shared" si="0"/>
        <v>16</v>
      </c>
      <c r="K15" s="16"/>
      <c r="L15" s="14">
        <v>16</v>
      </c>
      <c r="M15" s="14" t="s">
        <v>92</v>
      </c>
      <c r="N15" s="14">
        <v>7</v>
      </c>
      <c r="O15" s="7" t="s">
        <v>68</v>
      </c>
    </row>
    <row r="16" spans="1:15" ht="47.25" x14ac:dyDescent="0.25">
      <c r="A16" s="28" t="s">
        <v>11</v>
      </c>
      <c r="B16" s="7">
        <v>11</v>
      </c>
      <c r="C16" s="29" t="s">
        <v>50</v>
      </c>
      <c r="D16" s="7" t="s">
        <v>83</v>
      </c>
      <c r="E16" s="29" t="s">
        <v>69</v>
      </c>
      <c r="F16" s="7">
        <v>7</v>
      </c>
      <c r="G16" s="7">
        <v>2</v>
      </c>
      <c r="H16" s="7">
        <v>7</v>
      </c>
      <c r="I16" s="7">
        <v>6</v>
      </c>
      <c r="J16" s="7">
        <f t="shared" si="0"/>
        <v>15</v>
      </c>
      <c r="K16" s="16"/>
      <c r="L16" s="14">
        <v>15</v>
      </c>
      <c r="M16" s="14" t="s">
        <v>92</v>
      </c>
      <c r="N16" s="14">
        <v>8</v>
      </c>
      <c r="O16" s="7" t="s">
        <v>68</v>
      </c>
    </row>
    <row r="17" spans="1:15" ht="47.25" x14ac:dyDescent="0.25">
      <c r="A17" s="28" t="s">
        <v>11</v>
      </c>
      <c r="B17" s="16">
        <v>12</v>
      </c>
      <c r="C17" s="29" t="s">
        <v>50</v>
      </c>
      <c r="D17" s="7" t="s">
        <v>82</v>
      </c>
      <c r="E17" s="29" t="s">
        <v>69</v>
      </c>
      <c r="F17" s="7">
        <v>7</v>
      </c>
      <c r="G17" s="7">
        <v>3</v>
      </c>
      <c r="H17" s="7">
        <v>4</v>
      </c>
      <c r="I17" s="7">
        <v>8</v>
      </c>
      <c r="J17" s="7">
        <f t="shared" si="0"/>
        <v>15</v>
      </c>
      <c r="K17" s="16"/>
      <c r="L17" s="14">
        <v>15</v>
      </c>
      <c r="M17" s="14" t="s">
        <v>92</v>
      </c>
      <c r="N17" s="14">
        <v>8</v>
      </c>
      <c r="O17" s="7" t="s">
        <v>68</v>
      </c>
    </row>
    <row r="18" spans="1:15" ht="47.25" x14ac:dyDescent="0.25">
      <c r="A18" s="28" t="s">
        <v>11</v>
      </c>
      <c r="B18" s="7">
        <v>13</v>
      </c>
      <c r="C18" s="29" t="s">
        <v>30</v>
      </c>
      <c r="D18" s="29" t="s">
        <v>33</v>
      </c>
      <c r="E18" s="34" t="s">
        <v>36</v>
      </c>
      <c r="F18" s="7">
        <v>7</v>
      </c>
      <c r="G18" s="7">
        <v>7</v>
      </c>
      <c r="H18" s="14">
        <v>3</v>
      </c>
      <c r="I18" s="14">
        <v>4</v>
      </c>
      <c r="J18" s="14">
        <f t="shared" si="0"/>
        <v>14</v>
      </c>
      <c r="K18" s="14"/>
      <c r="L18" s="14">
        <v>14</v>
      </c>
      <c r="M18" s="14" t="s">
        <v>92</v>
      </c>
      <c r="N18" s="14">
        <v>9</v>
      </c>
      <c r="O18" s="16" t="s">
        <v>87</v>
      </c>
    </row>
  </sheetData>
  <autoFilter ref="A5:O5" xr:uid="{88E5BCBE-4D9A-4A23-862E-F889126909FF}">
    <sortState xmlns:xlrd2="http://schemas.microsoft.com/office/spreadsheetml/2017/richdata2" ref="A6:O18">
      <sortCondition descending="1" ref="L5"/>
    </sortState>
  </autoFilter>
  <mergeCells count="2">
    <mergeCell ref="A1:M1"/>
    <mergeCell ref="A2:M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46C9C-0269-4CD8-A3AA-AFCB0AB771AA}">
  <dimension ref="A1:O9"/>
  <sheetViews>
    <sheetView zoomScale="70" zoomScaleNormal="70" workbookViewId="0">
      <selection activeCell="L22" sqref="L22"/>
    </sheetView>
  </sheetViews>
  <sheetFormatPr defaultColWidth="15.140625" defaultRowHeight="15" x14ac:dyDescent="0.25"/>
  <cols>
    <col min="1" max="2" width="15.140625" style="30"/>
    <col min="3" max="3" width="36.140625" style="30" customWidth="1"/>
    <col min="4" max="4" width="15.140625" style="30"/>
    <col min="5" max="5" width="43" style="30" customWidth="1"/>
    <col min="6" max="6" width="9.42578125" style="30" customWidth="1"/>
    <col min="7" max="14" width="15.140625" style="30"/>
    <col min="15" max="15" width="25" style="30" customWidth="1"/>
    <col min="16" max="16384" width="15.140625" style="30"/>
  </cols>
  <sheetData>
    <row r="1" spans="1:15" ht="15.75" x14ac:dyDescent="0.25">
      <c r="A1" s="37" t="s">
        <v>10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12"/>
      <c r="O1" s="12"/>
    </row>
    <row r="2" spans="1:15" ht="15.75" x14ac:dyDescent="0.25">
      <c r="A2" s="38" t="s">
        <v>98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12"/>
      <c r="O2" s="12"/>
    </row>
    <row r="3" spans="1:15" ht="15.75" x14ac:dyDescent="0.25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12"/>
      <c r="O3" s="12"/>
    </row>
    <row r="4" spans="1:15" ht="45" customHeight="1" x14ac:dyDescent="0.25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12"/>
      <c r="O4" s="12"/>
    </row>
    <row r="5" spans="1:15" ht="94.5" x14ac:dyDescent="0.25">
      <c r="A5" s="18" t="s">
        <v>0</v>
      </c>
      <c r="B5" s="18" t="s">
        <v>1</v>
      </c>
      <c r="C5" s="18" t="s">
        <v>2</v>
      </c>
      <c r="D5" s="18" t="s">
        <v>3</v>
      </c>
      <c r="E5" s="18" t="s">
        <v>4</v>
      </c>
      <c r="F5" s="18" t="s">
        <v>5</v>
      </c>
      <c r="G5" s="27" t="s">
        <v>13</v>
      </c>
      <c r="H5" s="27" t="s">
        <v>14</v>
      </c>
      <c r="I5" s="27" t="s">
        <v>18</v>
      </c>
      <c r="J5" s="27" t="s">
        <v>19</v>
      </c>
      <c r="K5" s="27" t="s">
        <v>6</v>
      </c>
      <c r="L5" s="27" t="s">
        <v>20</v>
      </c>
      <c r="M5" s="31" t="s">
        <v>7</v>
      </c>
      <c r="N5" s="18" t="s">
        <v>8</v>
      </c>
      <c r="O5" s="18" t="s">
        <v>9</v>
      </c>
    </row>
    <row r="6" spans="1:15" ht="97.9" customHeight="1" x14ac:dyDescent="0.25">
      <c r="A6" s="28" t="s">
        <v>11</v>
      </c>
      <c r="B6" s="7">
        <v>2</v>
      </c>
      <c r="C6" s="29" t="s">
        <v>30</v>
      </c>
      <c r="D6" s="7" t="s">
        <v>37</v>
      </c>
      <c r="E6" s="33" t="s">
        <v>31</v>
      </c>
      <c r="F6" s="7">
        <v>8</v>
      </c>
      <c r="G6" s="7">
        <v>9</v>
      </c>
      <c r="H6" s="7">
        <v>9</v>
      </c>
      <c r="I6" s="7">
        <v>16</v>
      </c>
      <c r="J6" s="7">
        <f>SUM(G6:I6)</f>
        <v>34</v>
      </c>
      <c r="K6" s="7"/>
      <c r="L6" s="7">
        <v>34</v>
      </c>
      <c r="M6" s="29" t="s">
        <v>93</v>
      </c>
      <c r="N6" s="7">
        <v>1</v>
      </c>
      <c r="O6" s="32" t="s">
        <v>87</v>
      </c>
    </row>
    <row r="7" spans="1:15" ht="47.25" x14ac:dyDescent="0.25">
      <c r="A7" s="28" t="s">
        <v>11</v>
      </c>
      <c r="B7" s="29">
        <v>3</v>
      </c>
      <c r="C7" s="29" t="s">
        <v>12</v>
      </c>
      <c r="D7" s="29" t="s">
        <v>38</v>
      </c>
      <c r="E7" s="34" t="s">
        <v>39</v>
      </c>
      <c r="F7" s="7">
        <v>8</v>
      </c>
      <c r="G7" s="29">
        <v>12</v>
      </c>
      <c r="H7" s="29">
        <v>5</v>
      </c>
      <c r="I7" s="29">
        <v>14</v>
      </c>
      <c r="J7" s="29">
        <f>SUM(G7:I7)</f>
        <v>31</v>
      </c>
      <c r="K7" s="32"/>
      <c r="L7" s="29">
        <v>31</v>
      </c>
      <c r="M7" s="29" t="s">
        <v>93</v>
      </c>
      <c r="N7" s="29">
        <v>2</v>
      </c>
      <c r="O7" s="32" t="s">
        <v>87</v>
      </c>
    </row>
    <row r="8" spans="1:15" ht="47.25" x14ac:dyDescent="0.25">
      <c r="A8" s="28" t="s">
        <v>11</v>
      </c>
      <c r="B8" s="7">
        <v>4</v>
      </c>
      <c r="C8" s="29" t="s">
        <v>50</v>
      </c>
      <c r="D8" s="7" t="s">
        <v>86</v>
      </c>
      <c r="E8" s="29" t="s">
        <v>69</v>
      </c>
      <c r="F8" s="7">
        <v>8</v>
      </c>
      <c r="G8" s="7">
        <v>5</v>
      </c>
      <c r="H8" s="7">
        <v>8</v>
      </c>
      <c r="I8" s="7">
        <v>12</v>
      </c>
      <c r="J8" s="7">
        <f>SUM(G8:I8)</f>
        <v>25</v>
      </c>
      <c r="K8" s="7"/>
      <c r="L8" s="7">
        <v>25</v>
      </c>
      <c r="M8" s="29" t="s">
        <v>93</v>
      </c>
      <c r="N8" s="7">
        <v>3</v>
      </c>
      <c r="O8" s="7" t="s">
        <v>68</v>
      </c>
    </row>
    <row r="9" spans="1:15" ht="63" x14ac:dyDescent="0.25">
      <c r="A9" s="28" t="s">
        <v>11</v>
      </c>
      <c r="B9" s="29">
        <v>5</v>
      </c>
      <c r="C9" s="29" t="s">
        <v>44</v>
      </c>
      <c r="D9" s="29" t="s">
        <v>40</v>
      </c>
      <c r="E9" s="35" t="s">
        <v>41</v>
      </c>
      <c r="F9" s="7">
        <v>8</v>
      </c>
      <c r="G9" s="29">
        <v>2</v>
      </c>
      <c r="H9" s="29">
        <v>2</v>
      </c>
      <c r="I9" s="29">
        <v>8</v>
      </c>
      <c r="J9" s="29">
        <f>SUM(G9:I9)</f>
        <v>12</v>
      </c>
      <c r="K9" s="32"/>
      <c r="L9" s="29">
        <v>12</v>
      </c>
      <c r="M9" s="29" t="s">
        <v>92</v>
      </c>
      <c r="N9" s="29">
        <v>4</v>
      </c>
      <c r="O9" s="32" t="s">
        <v>87</v>
      </c>
    </row>
  </sheetData>
  <autoFilter ref="A5:O5" xr:uid="{31446C9C-0269-4CD8-A3AA-AFCB0AB771AA}">
    <sortState xmlns:xlrd2="http://schemas.microsoft.com/office/spreadsheetml/2017/richdata2" ref="A6:O10">
      <sortCondition descending="1" ref="J5"/>
    </sortState>
  </autoFilter>
  <mergeCells count="2">
    <mergeCell ref="A1:M1"/>
    <mergeCell ref="A2:M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F1AE9-99CE-4A6E-8CA5-9E5F0C38447D}">
  <dimension ref="A1:Q10"/>
  <sheetViews>
    <sheetView zoomScale="77" zoomScaleNormal="77" workbookViewId="0">
      <selection activeCell="S7" sqref="S7"/>
    </sheetView>
  </sheetViews>
  <sheetFormatPr defaultColWidth="15.140625" defaultRowHeight="15.75" x14ac:dyDescent="0.25"/>
  <cols>
    <col min="1" max="1" width="11.5703125" customWidth="1"/>
    <col min="2" max="2" width="7.28515625" customWidth="1"/>
    <col min="3" max="3" width="26.140625" customWidth="1"/>
    <col min="4" max="4" width="25.28515625" customWidth="1"/>
    <col min="5" max="5" width="35.28515625" customWidth="1"/>
    <col min="6" max="6" width="7.28515625" customWidth="1"/>
    <col min="8" max="8" width="10.85546875" customWidth="1"/>
    <col min="9" max="9" width="10" customWidth="1"/>
    <col min="10" max="11" width="12.42578125" customWidth="1"/>
    <col min="12" max="12" width="11.140625" customWidth="1"/>
    <col min="14" max="14" width="10.42578125" style="26" customWidth="1"/>
    <col min="15" max="15" width="10.28515625" customWidth="1"/>
    <col min="16" max="16" width="21.5703125" customWidth="1"/>
  </cols>
  <sheetData>
    <row r="1" spans="1:17" x14ac:dyDescent="0.25">
      <c r="A1" s="37" t="s">
        <v>10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12"/>
      <c r="P1" s="12"/>
    </row>
    <row r="2" spans="1:17" x14ac:dyDescent="0.25">
      <c r="A2" s="38" t="s">
        <v>98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12"/>
      <c r="P2" s="12"/>
    </row>
    <row r="3" spans="1:17" x14ac:dyDescent="0.25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12"/>
      <c r="P3" s="12"/>
    </row>
    <row r="4" spans="1:17" ht="31.5" customHeight="1" x14ac:dyDescent="0.25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12"/>
      <c r="P4" s="12"/>
    </row>
    <row r="5" spans="1:17" ht="110.25" x14ac:dyDescent="0.25">
      <c r="A5" s="18" t="s">
        <v>0</v>
      </c>
      <c r="B5" s="18" t="s">
        <v>1</v>
      </c>
      <c r="C5" s="18" t="s">
        <v>2</v>
      </c>
      <c r="D5" s="18" t="s">
        <v>3</v>
      </c>
      <c r="E5" s="18" t="s">
        <v>4</v>
      </c>
      <c r="F5" s="18" t="s">
        <v>5</v>
      </c>
      <c r="G5" s="27" t="s">
        <v>13</v>
      </c>
      <c r="H5" s="27" t="s">
        <v>14</v>
      </c>
      <c r="I5" s="27" t="s">
        <v>18</v>
      </c>
      <c r="J5" s="27" t="s">
        <v>21</v>
      </c>
      <c r="K5" s="27" t="s">
        <v>22</v>
      </c>
      <c r="L5" s="27" t="s">
        <v>6</v>
      </c>
      <c r="M5" s="27" t="s">
        <v>23</v>
      </c>
      <c r="N5" s="18" t="s">
        <v>7</v>
      </c>
      <c r="O5" s="18" t="s">
        <v>8</v>
      </c>
      <c r="P5" s="18" t="s">
        <v>9</v>
      </c>
    </row>
    <row r="6" spans="1:17" ht="97.9" customHeight="1" x14ac:dyDescent="0.25">
      <c r="A6" s="28"/>
      <c r="B6" s="7">
        <v>1</v>
      </c>
      <c r="C6" s="29" t="s">
        <v>30</v>
      </c>
      <c r="D6" s="7" t="s">
        <v>89</v>
      </c>
      <c r="E6" s="29" t="s">
        <v>88</v>
      </c>
      <c r="F6" s="7">
        <v>9</v>
      </c>
      <c r="G6" s="7">
        <v>14</v>
      </c>
      <c r="H6" s="7">
        <v>7</v>
      </c>
      <c r="I6" s="7">
        <v>18</v>
      </c>
      <c r="J6" s="7">
        <v>5</v>
      </c>
      <c r="K6" s="7">
        <f>SUM(G6:J6)</f>
        <v>44</v>
      </c>
      <c r="L6" s="7"/>
      <c r="M6" s="7">
        <v>44</v>
      </c>
      <c r="N6" s="7" t="s">
        <v>93</v>
      </c>
      <c r="O6" s="7">
        <v>1</v>
      </c>
      <c r="P6" s="7" t="s">
        <v>87</v>
      </c>
      <c r="Q6" s="25"/>
    </row>
    <row r="7" spans="1:17" ht="97.9" customHeight="1" x14ac:dyDescent="0.25">
      <c r="A7" s="28" t="s">
        <v>11</v>
      </c>
      <c r="B7" s="29">
        <v>2</v>
      </c>
      <c r="C7" s="29" t="s">
        <v>45</v>
      </c>
      <c r="D7" s="29" t="s">
        <v>42</v>
      </c>
      <c r="E7" s="29" t="s">
        <v>43</v>
      </c>
      <c r="F7" s="7">
        <v>8</v>
      </c>
      <c r="G7" s="29">
        <v>12</v>
      </c>
      <c r="H7" s="29">
        <v>8</v>
      </c>
      <c r="I7" s="29">
        <v>14</v>
      </c>
      <c r="J7" s="29">
        <v>4</v>
      </c>
      <c r="K7" s="29">
        <v>38</v>
      </c>
      <c r="L7" s="29"/>
      <c r="M7" s="29">
        <v>38</v>
      </c>
      <c r="N7" s="7" t="s">
        <v>93</v>
      </c>
      <c r="O7" s="7">
        <v>2</v>
      </c>
      <c r="P7" s="7" t="s">
        <v>68</v>
      </c>
    </row>
    <row r="8" spans="1:17" ht="78.75" x14ac:dyDescent="0.25">
      <c r="A8" s="28" t="s">
        <v>11</v>
      </c>
      <c r="B8" s="7">
        <v>3</v>
      </c>
      <c r="C8" s="29" t="s">
        <v>45</v>
      </c>
      <c r="D8" s="7" t="s">
        <v>96</v>
      </c>
      <c r="E8" s="29" t="s">
        <v>97</v>
      </c>
      <c r="F8" s="7">
        <v>9</v>
      </c>
      <c r="G8" s="7">
        <v>7</v>
      </c>
      <c r="H8" s="7">
        <v>6</v>
      </c>
      <c r="I8" s="7">
        <v>14</v>
      </c>
      <c r="J8" s="7">
        <v>6</v>
      </c>
      <c r="K8" s="7">
        <f>SUM(G8:J8)</f>
        <v>33</v>
      </c>
      <c r="L8" s="7">
        <v>0</v>
      </c>
      <c r="M8" s="7">
        <v>33</v>
      </c>
      <c r="N8" s="7" t="s">
        <v>93</v>
      </c>
      <c r="O8" s="7">
        <v>3</v>
      </c>
      <c r="P8" s="7" t="s">
        <v>87</v>
      </c>
    </row>
    <row r="9" spans="1:17" ht="78.75" x14ac:dyDescent="0.25">
      <c r="A9" s="28" t="s">
        <v>11</v>
      </c>
      <c r="B9" s="14">
        <v>4</v>
      </c>
      <c r="C9" s="29" t="s">
        <v>48</v>
      </c>
      <c r="D9" s="29" t="s">
        <v>49</v>
      </c>
      <c r="E9" s="29" t="s">
        <v>52</v>
      </c>
      <c r="F9" s="7">
        <v>9</v>
      </c>
      <c r="G9" s="14">
        <v>9</v>
      </c>
      <c r="H9" s="14">
        <v>4</v>
      </c>
      <c r="I9" s="14">
        <v>9</v>
      </c>
      <c r="J9" s="14">
        <v>3</v>
      </c>
      <c r="K9" s="14">
        <f>SUM(G9:J9)</f>
        <v>25</v>
      </c>
      <c r="L9" s="16"/>
      <c r="M9" s="16">
        <v>25</v>
      </c>
      <c r="N9" s="14" t="s">
        <v>92</v>
      </c>
      <c r="O9" s="16">
        <v>4</v>
      </c>
      <c r="P9" s="7" t="s">
        <v>87</v>
      </c>
    </row>
    <row r="10" spans="1:17" ht="78.75" x14ac:dyDescent="0.25">
      <c r="A10" s="28" t="s">
        <v>11</v>
      </c>
      <c r="B10" s="7">
        <v>5</v>
      </c>
      <c r="C10" s="29" t="s">
        <v>45</v>
      </c>
      <c r="D10" s="7" t="s">
        <v>46</v>
      </c>
      <c r="E10" s="29" t="s">
        <v>47</v>
      </c>
      <c r="F10" s="7">
        <v>9</v>
      </c>
      <c r="G10" s="7">
        <v>6</v>
      </c>
      <c r="H10" s="7">
        <v>4</v>
      </c>
      <c r="I10" s="7">
        <v>5</v>
      </c>
      <c r="J10" s="7">
        <v>5</v>
      </c>
      <c r="K10" s="7">
        <f>SUM(G10:J10)</f>
        <v>20</v>
      </c>
      <c r="L10" s="7"/>
      <c r="M10" s="7">
        <v>20</v>
      </c>
      <c r="N10" s="7" t="s">
        <v>92</v>
      </c>
      <c r="O10" s="7">
        <v>5</v>
      </c>
      <c r="P10" s="7" t="s">
        <v>87</v>
      </c>
    </row>
  </sheetData>
  <autoFilter ref="A5:Q5" xr:uid="{4DAF1AE9-99CE-4A6E-8CA5-9E5F0C38447D}">
    <sortState xmlns:xlrd2="http://schemas.microsoft.com/office/spreadsheetml/2017/richdata2" ref="A6:Q10">
      <sortCondition descending="1" ref="M5"/>
    </sortState>
  </autoFilter>
  <mergeCells count="2">
    <mergeCell ref="A1:N1"/>
    <mergeCell ref="A2:N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5455D-5EAA-4769-978A-58BBE622B15D}">
  <dimension ref="A1:P10"/>
  <sheetViews>
    <sheetView zoomScale="55" zoomScaleNormal="55" workbookViewId="0">
      <selection activeCell="S9" sqref="S9"/>
    </sheetView>
  </sheetViews>
  <sheetFormatPr defaultColWidth="15.140625" defaultRowHeight="15.75" x14ac:dyDescent="0.25"/>
  <cols>
    <col min="1" max="1" width="11.5703125" customWidth="1"/>
    <col min="2" max="2" width="7.28515625" customWidth="1"/>
    <col min="3" max="3" width="27.42578125" customWidth="1"/>
    <col min="5" max="5" width="43.28515625" customWidth="1"/>
    <col min="6" max="6" width="7.28515625" customWidth="1"/>
    <col min="8" max="8" width="10.85546875" customWidth="1"/>
    <col min="9" max="9" width="10" customWidth="1"/>
    <col min="10" max="10" width="12.42578125" customWidth="1"/>
    <col min="11" max="11" width="9.7109375" customWidth="1"/>
    <col min="12" max="12" width="11.140625" customWidth="1"/>
    <col min="14" max="14" width="14.85546875" style="26" customWidth="1"/>
    <col min="15" max="15" width="14.28515625" customWidth="1"/>
    <col min="16" max="16" width="20.7109375" customWidth="1"/>
  </cols>
  <sheetData>
    <row r="1" spans="1:16" x14ac:dyDescent="0.25">
      <c r="A1" s="41" t="s">
        <v>10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12"/>
      <c r="P1" s="13"/>
    </row>
    <row r="2" spans="1:16" x14ac:dyDescent="0.25">
      <c r="A2" s="42" t="s">
        <v>98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12"/>
      <c r="P2" s="13"/>
    </row>
    <row r="3" spans="1:16" x14ac:dyDescent="0.25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12"/>
      <c r="P3" s="13"/>
    </row>
    <row r="4" spans="1:16" ht="42" customHeight="1" x14ac:dyDescent="0.25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12"/>
      <c r="P4" s="13"/>
    </row>
    <row r="5" spans="1:16" ht="94.5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10" t="s">
        <v>5</v>
      </c>
      <c r="G5" s="5" t="s">
        <v>13</v>
      </c>
      <c r="H5" s="5" t="s">
        <v>14</v>
      </c>
      <c r="I5" s="5" t="s">
        <v>18</v>
      </c>
      <c r="J5" s="5" t="s">
        <v>21</v>
      </c>
      <c r="K5" s="17" t="s">
        <v>22</v>
      </c>
      <c r="L5" s="5" t="s">
        <v>6</v>
      </c>
      <c r="M5" s="5" t="s">
        <v>23</v>
      </c>
      <c r="N5" s="18" t="s">
        <v>7</v>
      </c>
      <c r="O5" s="3" t="s">
        <v>8</v>
      </c>
      <c r="P5" s="3" t="s">
        <v>9</v>
      </c>
    </row>
    <row r="6" spans="1:16" ht="97.9" customHeight="1" x14ac:dyDescent="0.25">
      <c r="A6" s="6" t="s">
        <v>11</v>
      </c>
      <c r="B6" s="7">
        <v>1</v>
      </c>
      <c r="C6" s="8" t="s">
        <v>59</v>
      </c>
      <c r="D6" s="8" t="s">
        <v>58</v>
      </c>
      <c r="E6" s="8" t="s">
        <v>61</v>
      </c>
      <c r="F6" s="14">
        <v>10</v>
      </c>
      <c r="G6" s="14">
        <v>12</v>
      </c>
      <c r="H6" s="14">
        <v>8</v>
      </c>
      <c r="I6" s="14">
        <v>14</v>
      </c>
      <c r="J6" s="14">
        <v>7</v>
      </c>
      <c r="K6" s="14">
        <v>41</v>
      </c>
      <c r="L6" s="11"/>
      <c r="M6" s="14">
        <v>41</v>
      </c>
      <c r="N6" s="14" t="s">
        <v>93</v>
      </c>
      <c r="O6" s="14">
        <v>1</v>
      </c>
      <c r="P6" s="9" t="s">
        <v>87</v>
      </c>
    </row>
    <row r="7" spans="1:16" ht="97.9" customHeight="1" x14ac:dyDescent="0.25">
      <c r="A7" s="6" t="s">
        <v>11</v>
      </c>
      <c r="B7" s="7">
        <v>2</v>
      </c>
      <c r="C7" s="8" t="s">
        <v>45</v>
      </c>
      <c r="D7" s="9" t="s">
        <v>99</v>
      </c>
      <c r="E7" s="8" t="s">
        <v>100</v>
      </c>
      <c r="F7" s="7">
        <v>10</v>
      </c>
      <c r="G7" s="7">
        <v>7</v>
      </c>
      <c r="H7" s="7">
        <v>5</v>
      </c>
      <c r="I7" s="7">
        <v>16</v>
      </c>
      <c r="J7" s="7">
        <v>4</v>
      </c>
      <c r="K7" s="7">
        <f>SUM(G7:J7)</f>
        <v>32</v>
      </c>
      <c r="L7" s="7">
        <v>0</v>
      </c>
      <c r="M7" s="7">
        <v>32</v>
      </c>
      <c r="N7" s="14" t="s">
        <v>93</v>
      </c>
      <c r="O7" s="7">
        <v>2</v>
      </c>
      <c r="P7" s="9" t="s">
        <v>87</v>
      </c>
    </row>
    <row r="8" spans="1:16" ht="78.75" x14ac:dyDescent="0.25">
      <c r="A8" s="6" t="s">
        <v>11</v>
      </c>
      <c r="B8" s="7">
        <v>3</v>
      </c>
      <c r="C8" s="8" t="s">
        <v>45</v>
      </c>
      <c r="D8" s="15" t="s">
        <v>55</v>
      </c>
      <c r="E8" s="8" t="s">
        <v>56</v>
      </c>
      <c r="F8" s="14">
        <v>10</v>
      </c>
      <c r="G8" s="14">
        <v>2</v>
      </c>
      <c r="H8" s="14">
        <v>6</v>
      </c>
      <c r="I8" s="14">
        <v>11</v>
      </c>
      <c r="J8" s="14">
        <v>5</v>
      </c>
      <c r="K8" s="14">
        <v>24</v>
      </c>
      <c r="L8" s="11"/>
      <c r="M8" s="14">
        <v>24</v>
      </c>
      <c r="N8" s="14" t="s">
        <v>92</v>
      </c>
      <c r="O8" s="14">
        <v>3</v>
      </c>
      <c r="P8" s="9" t="s">
        <v>87</v>
      </c>
    </row>
    <row r="9" spans="1:16" ht="78.75" x14ac:dyDescent="0.25">
      <c r="A9" s="6" t="s">
        <v>11</v>
      </c>
      <c r="B9" s="7">
        <v>4</v>
      </c>
      <c r="C9" s="8" t="s">
        <v>45</v>
      </c>
      <c r="D9" s="9" t="s">
        <v>54</v>
      </c>
      <c r="E9" s="8" t="s">
        <v>56</v>
      </c>
      <c r="F9" s="7">
        <v>10</v>
      </c>
      <c r="G9" s="7">
        <v>5</v>
      </c>
      <c r="H9" s="7">
        <v>6</v>
      </c>
      <c r="I9" s="7">
        <v>8</v>
      </c>
      <c r="J9" s="7">
        <v>5</v>
      </c>
      <c r="K9" s="7">
        <v>24</v>
      </c>
      <c r="L9" s="7"/>
      <c r="M9" s="7">
        <v>24</v>
      </c>
      <c r="N9" s="14" t="s">
        <v>92</v>
      </c>
      <c r="O9" s="7">
        <v>4</v>
      </c>
      <c r="P9" s="9" t="s">
        <v>87</v>
      </c>
    </row>
    <row r="10" spans="1:16" ht="78.75" x14ac:dyDescent="0.25">
      <c r="A10" s="6" t="s">
        <v>11</v>
      </c>
      <c r="B10" s="7">
        <v>5</v>
      </c>
      <c r="C10" s="8" t="s">
        <v>59</v>
      </c>
      <c r="D10" s="8" t="s">
        <v>57</v>
      </c>
      <c r="E10" s="8" t="s">
        <v>60</v>
      </c>
      <c r="F10" s="14">
        <v>10</v>
      </c>
      <c r="G10" s="14">
        <v>2</v>
      </c>
      <c r="H10" s="14">
        <v>4</v>
      </c>
      <c r="I10" s="14">
        <v>3</v>
      </c>
      <c r="J10" s="14">
        <v>5</v>
      </c>
      <c r="K10" s="14">
        <v>14</v>
      </c>
      <c r="L10" s="11"/>
      <c r="M10" s="14">
        <v>14</v>
      </c>
      <c r="N10" s="14" t="s">
        <v>92</v>
      </c>
      <c r="O10" s="14">
        <v>5</v>
      </c>
      <c r="P10" s="9" t="s">
        <v>87</v>
      </c>
    </row>
  </sheetData>
  <autoFilter ref="A5:P5" xr:uid="{67C5455D-5EAA-4769-978A-58BBE622B15D}">
    <sortState xmlns:xlrd2="http://schemas.microsoft.com/office/spreadsheetml/2017/richdata2" ref="A6:P10">
      <sortCondition descending="1" ref="M5"/>
    </sortState>
  </autoFilter>
  <mergeCells count="2">
    <mergeCell ref="A1:N1"/>
    <mergeCell ref="A2:N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FFD64-96FD-4C14-BD48-9894D5951DB8}">
  <dimension ref="A1:P7"/>
  <sheetViews>
    <sheetView zoomScale="74" zoomScaleNormal="74" workbookViewId="0">
      <selection activeCell="H12" sqref="H12"/>
    </sheetView>
  </sheetViews>
  <sheetFormatPr defaultColWidth="15.140625" defaultRowHeight="15" x14ac:dyDescent="0.25"/>
  <cols>
    <col min="1" max="1" width="15.42578125" customWidth="1"/>
    <col min="2" max="2" width="7.28515625" customWidth="1"/>
    <col min="3" max="3" width="16.7109375" customWidth="1"/>
    <col min="5" max="5" width="24.140625" customWidth="1"/>
    <col min="6" max="6" width="7.28515625" customWidth="1"/>
    <col min="8" max="8" width="10.85546875" customWidth="1"/>
    <col min="9" max="9" width="10" customWidth="1"/>
    <col min="10" max="10" width="12.42578125" customWidth="1"/>
    <col min="11" max="11" width="9.7109375" customWidth="1"/>
    <col min="12" max="12" width="11.140625" customWidth="1"/>
    <col min="14" max="14" width="10.42578125" customWidth="1"/>
    <col min="15" max="15" width="10.28515625" customWidth="1"/>
  </cols>
  <sheetData>
    <row r="1" spans="1:16" ht="15.75" x14ac:dyDescent="0.25">
      <c r="A1" s="39" t="s">
        <v>10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1"/>
      <c r="P1" s="2"/>
    </row>
    <row r="2" spans="1:16" ht="15.75" x14ac:dyDescent="0.25">
      <c r="A2" s="40" t="s">
        <v>98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1"/>
      <c r="P2" s="2"/>
    </row>
    <row r="3" spans="1:16" ht="15.75" x14ac:dyDescent="0.25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1"/>
      <c r="P3" s="2"/>
    </row>
    <row r="4" spans="1:16" ht="38.25" customHeight="1" x14ac:dyDescent="0.25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1"/>
      <c r="P4" s="2"/>
    </row>
    <row r="5" spans="1:16" ht="141.75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10" t="s">
        <v>5</v>
      </c>
      <c r="G5" s="5" t="s">
        <v>13</v>
      </c>
      <c r="H5" s="5" t="s">
        <v>14</v>
      </c>
      <c r="I5" s="5" t="s">
        <v>18</v>
      </c>
      <c r="J5" s="5" t="s">
        <v>21</v>
      </c>
      <c r="K5" s="5" t="s">
        <v>22</v>
      </c>
      <c r="L5" s="5" t="s">
        <v>6</v>
      </c>
      <c r="M5" s="5" t="s">
        <v>23</v>
      </c>
      <c r="N5" s="3" t="s">
        <v>7</v>
      </c>
      <c r="O5" s="10" t="s">
        <v>8</v>
      </c>
      <c r="P5" s="3" t="s">
        <v>9</v>
      </c>
    </row>
    <row r="6" spans="1:16" ht="97.9" customHeight="1" x14ac:dyDescent="0.25">
      <c r="A6" s="14" t="s">
        <v>11</v>
      </c>
      <c r="B6" s="14">
        <v>1</v>
      </c>
      <c r="C6" s="8" t="s">
        <v>50</v>
      </c>
      <c r="D6" s="15" t="s">
        <v>51</v>
      </c>
      <c r="E6" s="15" t="s">
        <v>53</v>
      </c>
      <c r="F6" s="16">
        <v>11</v>
      </c>
      <c r="G6" s="14">
        <v>7</v>
      </c>
      <c r="H6" s="14">
        <v>7</v>
      </c>
      <c r="I6" s="14">
        <v>16</v>
      </c>
      <c r="J6" s="14">
        <v>4</v>
      </c>
      <c r="K6" s="14">
        <v>34</v>
      </c>
      <c r="L6" s="11"/>
      <c r="M6" s="14">
        <v>34</v>
      </c>
      <c r="N6" s="14" t="s">
        <v>93</v>
      </c>
      <c r="O6" s="14">
        <v>1</v>
      </c>
      <c r="P6" s="11"/>
    </row>
    <row r="7" spans="1:16" ht="97.9" customHeight="1" x14ac:dyDescent="0.25"/>
  </sheetData>
  <mergeCells count="2">
    <mergeCell ref="A1:N1"/>
    <mergeCell ref="A2:N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user</cp:lastModifiedBy>
  <dcterms:created xsi:type="dcterms:W3CDTF">2023-10-18T07:20:20Z</dcterms:created>
  <dcterms:modified xsi:type="dcterms:W3CDTF">2023-11-08T10:14:49Z</dcterms:modified>
</cp:coreProperties>
</file>