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ЭтаКнига"/>
  <mc:AlternateContent xmlns:mc="http://schemas.openxmlformats.org/markup-compatibility/2006">
    <mc:Choice Requires="x15">
      <x15ac:absPath xmlns:x15ac="http://schemas.microsoft.com/office/spreadsheetml/2010/11/ac" url="\\serverpro\obmen_cro\ОЛИМПИАДА 2025\2. Муниципальный этап\Протоколы_МЭ\информатика\"/>
    </mc:Choice>
  </mc:AlternateContent>
  <xr:revisionPtr revIDLastSave="0" documentId="13_ncr:1_{5A7AAA75-3A10-426F-8BC7-1B63F0F8076C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7 класс" sheetId="2" r:id="rId1"/>
    <sheet name="8 класс" sheetId="3" r:id="rId2"/>
    <sheet name="9 класс" sheetId="4" r:id="rId3"/>
    <sheet name="10 класс" sheetId="5" r:id="rId4"/>
    <sheet name="11 класс" sheetId="6" r:id="rId5"/>
  </sheets>
  <definedNames>
    <definedName name="_xlnm._FilterDatabase" localSheetId="0" hidden="1">'7 класс'!$A$2:$L$9</definedName>
    <definedName name="_xlnm._FilterDatabase" localSheetId="1" hidden="1">'8 класс'!$A$2:$L$8</definedName>
    <definedName name="_xlnm._FilterDatabase" localSheetId="2" hidden="1">'9 класс'!$A$2:$L$6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6" l="1"/>
  <c r="I4" i="6"/>
  <c r="I3" i="5"/>
  <c r="I5" i="4"/>
  <c r="I4" i="4"/>
  <c r="I3" i="4"/>
  <c r="I6" i="4"/>
  <c r="I4" i="3"/>
  <c r="I3" i="3"/>
  <c r="I5" i="3"/>
  <c r="I6" i="3"/>
  <c r="I7" i="3"/>
  <c r="I8" i="3"/>
  <c r="I3" i="2"/>
  <c r="I7" i="2"/>
  <c r="I5" i="2"/>
  <c r="I4" i="2"/>
  <c r="I8" i="2"/>
  <c r="I6" i="2"/>
  <c r="I9" i="2"/>
</calcChain>
</file>

<file path=xl/sharedStrings.xml><?xml version="1.0" encoding="utf-8"?>
<sst xmlns="http://schemas.openxmlformats.org/spreadsheetml/2006/main" count="185" uniqueCount="66">
  <si>
    <t>Предмет</t>
  </si>
  <si>
    <t>№ 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</si>
  <si>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</si>
  <si>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</si>
  <si>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</si>
  <si>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</si>
  <si>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Статус</t>
  </si>
  <si>
    <t>Фамилия, имя, отчество педагога, подготовившего учащегося к олимпиаде (полностью)</t>
  </si>
  <si>
    <t>Рейтинговое место, занятое на муниципальном этапе</t>
  </si>
  <si>
    <t>Протокол муниципального этапа всероссийской олимпиады школьников по информационной безопасности 2025 г.                                 
Повестка: утверждение результатов муниципального этапа всероссийской олимпиады школьников по информационной безопасности  2025 года                         
Решили: утвердить результаты муниципального этапа всероссийской олимпиады школьников по информационной безопасности  2025 года</t>
  </si>
  <si>
    <t>информационная безопасность</t>
  </si>
  <si>
    <t>Администрация Кировского района муниципального образования «Город Саратов»</t>
  </si>
  <si>
    <t>Администрация Волжского района муниципального образования «Город Саратов»</t>
  </si>
  <si>
    <t>Белоглазов Артём Алексеевич</t>
  </si>
  <si>
    <t>Муниципальное общеобразовательное учреждение «Лицей прикладных наук имени Д.И. Трубецкова»</t>
  </si>
  <si>
    <t>Немуниципальные</t>
  </si>
  <si>
    <t>Государственное автономное общеобразовательное учреждение Саратовской области «Физико-технический лицей №1»</t>
  </si>
  <si>
    <t>Вострикова Юлия Ивановна</t>
  </si>
  <si>
    <t>Долженко Константин Вадимович</t>
  </si>
  <si>
    <t>Администрация Ленинского района муниципального образования «Город Саратов»</t>
  </si>
  <si>
    <t>Михайлов Илья Александрович</t>
  </si>
  <si>
    <t>Персидский Михаил Алексеевич</t>
  </si>
  <si>
    <t>Сиземова Арина Борисовна</t>
  </si>
  <si>
    <t>Сулима Евангелина Александровна</t>
  </si>
  <si>
    <t>Частное общеобразовательное учреждение «Лицей-интернат естественных наук»</t>
  </si>
  <si>
    <t>Никитин Максим Викторович</t>
  </si>
  <si>
    <t>Бровенко Валерия Степановна</t>
  </si>
  <si>
    <t>Мельникова Дарья Юрьевна, Белавина Виктория Олеговна</t>
  </si>
  <si>
    <t>Винюкова Мария Владимировна</t>
  </si>
  <si>
    <t>Администрация Заводского района муниципального образования «Город Саратов»</t>
  </si>
  <si>
    <t>Исаева Виктория Олеговна</t>
  </si>
  <si>
    <t>Муниципальное автономное общеобразовательное учреждение «Лицей № 15»</t>
  </si>
  <si>
    <t>Казаков Сергей Дмитриевич</t>
  </si>
  <si>
    <t>Лапаева Мария Игоревна</t>
  </si>
  <si>
    <t>Первеев Никита Алексеевич</t>
  </si>
  <si>
    <t>Сидорова Мария Сергеевна</t>
  </si>
  <si>
    <t>Муниципальное автономное общеобразовательное учреждение «Гимназия № 87»</t>
  </si>
  <si>
    <t>Стребков Виктор Михайлович</t>
  </si>
  <si>
    <t>Муниципальное общеобразовательное учреждение «Гуманитарно-экономический лицей»</t>
  </si>
  <si>
    <t>Головашов Антон Юрьевич</t>
  </si>
  <si>
    <t>Мещерякова Елена Владимировна</t>
  </si>
  <si>
    <t>Кузьмин Антон Александрович</t>
  </si>
  <si>
    <t>Лазаренко Наталья Васильевна</t>
  </si>
  <si>
    <t>Корчагина Дарья Алексеевна</t>
  </si>
  <si>
    <t>Левченко Алиса Романовна</t>
  </si>
  <si>
    <t>Черабаев Тимур Олегович</t>
  </si>
  <si>
    <t>Штанов Яромир Алексеевич</t>
  </si>
  <si>
    <t>Гутова Юлия Игоревна</t>
  </si>
  <si>
    <t>Гожева Анастасия Дмитриевна</t>
  </si>
  <si>
    <t>Тюмин Макар Владимирович</t>
  </si>
  <si>
    <t>Муниципальное автономное общеобразовательное учреждение «Лицей «Звезда»</t>
  </si>
  <si>
    <t>Геккин Алексей Сергеевич</t>
  </si>
  <si>
    <t>Глазунов Аким Михайлович</t>
  </si>
  <si>
    <t>муниципальное автономное общеобразовательное учреждение «Лицей математики и информатики» Кировского района г. Саратова</t>
  </si>
  <si>
    <t>Потапов Фёдор Денисович</t>
  </si>
  <si>
    <t>Добряков Александр Александрович</t>
  </si>
  <si>
    <t>Гераськина Ирина Юрьевна</t>
  </si>
  <si>
    <t>Балл 
(52)</t>
  </si>
  <si>
    <t>Теоретический тур
(22)</t>
  </si>
  <si>
    <t>Проектный тур
(30)</t>
  </si>
  <si>
    <t>Теоретический тур
(34)</t>
  </si>
  <si>
    <t>Балл 
(64)</t>
  </si>
  <si>
    <t>Призёр</t>
  </si>
  <si>
    <t>Участник</t>
  </si>
  <si>
    <t>Победитель</t>
  </si>
  <si>
    <t>Призер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</si>
</sst>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scheme val="minor"/>
    </font>
    <font>
      <b/>
      <sz val="11"/>
      <name val="Times New Roman"/>
      <family val="1"/>
      <charset val="204"/>
    </font>
    <font>
      <sz val="11"/>
      <name val="Calibri"/>
      <family val="2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0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1" fillId="0" borderId="0" xfId="1"/>
    <xf numFmtId="0" fontId="1" fillId="0" borderId="0" xfId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</cellXfs>
  <cellStyles count="3">
    <cellStyle name="Обычный" xfId="0" builtinId="0"/>
    <cellStyle name="Обычный 2" xfId="1" xr:uid="{00000000-0005-0000-0000-000001000000}"/>
    <cellStyle name="Обычный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L9"/>
  <sheetViews>
    <sheetView zoomScale="80" zoomScaleNormal="80" workbookViewId="0">
      <selection activeCell="H21" sqref="H21"/>
    </sheetView>
  </sheetViews>
  <sheetFormatPr defaultColWidth="9.140625" defaultRowHeight="15" x14ac:dyDescent="0.25"/>
  <cols>
    <col min="1" max="1" width="18.7109375" style="2" customWidth="1"/>
    <col min="2" max="2" width="9.140625" style="2"/>
    <col min="3" max="3" width="32.7109375" style="2" customWidth="1"/>
    <col min="4" max="4" width="33.7109375" style="2" customWidth="1"/>
    <col min="5" max="5" width="53" style="2" customWidth="1"/>
    <col min="6" max="6" width="8.85546875" style="2" customWidth="1"/>
    <col min="7" max="7" width="16.28515625" style="2" customWidth="1"/>
    <col min="8" max="8" width="14" style="3" customWidth="1"/>
    <col min="9" max="9" width="9.140625" style="2"/>
    <col min="10" max="10" width="12.7109375" style="2" bestFit="1" customWidth="1"/>
    <col min="11" max="11" width="19.140625" style="2" customWidth="1"/>
    <col min="12" max="12" width="37.28515625" style="2" customWidth="1"/>
    <col min="13" max="13" width="25.85546875" style="2" bestFit="1" customWidth="1"/>
    <col min="14" max="16384" width="9.140625" style="2"/>
  </cols>
  <sheetData>
    <row r="1" spans="1:12" ht="60.75" customHeight="1" x14ac:dyDescent="0.25">
      <c r="A1" s="8" t="s">
        <v>9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 ht="71.25" x14ac:dyDescent="0.25">
      <c r="A2" s="4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58</v>
      </c>
      <c r="H2" s="1" t="s">
        <v>59</v>
      </c>
      <c r="I2" s="1" t="s">
        <v>57</v>
      </c>
      <c r="J2" s="1" t="s">
        <v>6</v>
      </c>
      <c r="K2" s="1" t="s">
        <v>8</v>
      </c>
      <c r="L2" s="1" t="s">
        <v>7</v>
      </c>
    </row>
    <row r="3" spans="1:12" ht="45" x14ac:dyDescent="0.25">
      <c r="A3" s="6" t="s">
        <v>10</v>
      </c>
      <c r="B3" s="6">
        <v>1</v>
      </c>
      <c r="C3" s="6" t="s">
        <v>12</v>
      </c>
      <c r="D3" s="6" t="s">
        <v>13</v>
      </c>
      <c r="E3" s="6" t="s">
        <v>14</v>
      </c>
      <c r="F3" s="6">
        <v>7</v>
      </c>
      <c r="G3" s="6">
        <v>14.5</v>
      </c>
      <c r="H3" s="6">
        <v>20</v>
      </c>
      <c r="I3" s="6">
        <f t="shared" ref="I3:I9" si="0">SUM(G3:H3)</f>
        <v>34.5</v>
      </c>
      <c r="J3" s="6" t="s">
        <v>64</v>
      </c>
      <c r="K3" s="6">
        <v>1</v>
      </c>
      <c r="L3" s="6" t="s">
        <v>25</v>
      </c>
    </row>
    <row r="4" spans="1:12" ht="45" x14ac:dyDescent="0.25">
      <c r="A4" s="6" t="s">
        <v>10</v>
      </c>
      <c r="B4" s="6">
        <v>2</v>
      </c>
      <c r="C4" s="6" t="s">
        <v>15</v>
      </c>
      <c r="D4" s="6" t="s">
        <v>20</v>
      </c>
      <c r="E4" s="6" t="s">
        <v>16</v>
      </c>
      <c r="F4" s="6">
        <v>7</v>
      </c>
      <c r="G4" s="6">
        <v>8</v>
      </c>
      <c r="H4" s="6">
        <v>13</v>
      </c>
      <c r="I4" s="6">
        <f t="shared" si="0"/>
        <v>21</v>
      </c>
      <c r="J4" s="6" t="s">
        <v>65</v>
      </c>
      <c r="K4" s="6">
        <v>2</v>
      </c>
      <c r="L4" s="6" t="s">
        <v>26</v>
      </c>
    </row>
    <row r="5" spans="1:12" ht="45" x14ac:dyDescent="0.25">
      <c r="A5" s="6" t="s">
        <v>10</v>
      </c>
      <c r="B5" s="6">
        <v>3</v>
      </c>
      <c r="C5" s="6" t="s">
        <v>15</v>
      </c>
      <c r="D5" s="6" t="s">
        <v>18</v>
      </c>
      <c r="E5" s="6" t="s">
        <v>16</v>
      </c>
      <c r="F5" s="6">
        <v>7</v>
      </c>
      <c r="G5" s="6">
        <v>0</v>
      </c>
      <c r="H5" s="6">
        <v>18</v>
      </c>
      <c r="I5" s="6">
        <f t="shared" si="0"/>
        <v>18</v>
      </c>
      <c r="J5" s="6" t="s">
        <v>65</v>
      </c>
      <c r="K5" s="6">
        <v>3</v>
      </c>
      <c r="L5" s="6" t="s">
        <v>26</v>
      </c>
    </row>
    <row r="6" spans="1:12" ht="45" x14ac:dyDescent="0.25">
      <c r="A6" s="6" t="s">
        <v>10</v>
      </c>
      <c r="B6" s="6">
        <v>4</v>
      </c>
      <c r="C6" s="6" t="s">
        <v>15</v>
      </c>
      <c r="D6" s="6" t="s">
        <v>22</v>
      </c>
      <c r="E6" s="6" t="s">
        <v>16</v>
      </c>
      <c r="F6" s="6">
        <v>7</v>
      </c>
      <c r="G6" s="6">
        <v>10.5</v>
      </c>
      <c r="H6" s="6"/>
      <c r="I6" s="6">
        <f t="shared" si="0"/>
        <v>10.5</v>
      </c>
      <c r="J6" s="6" t="s">
        <v>63</v>
      </c>
      <c r="K6" s="6">
        <v>4</v>
      </c>
      <c r="L6" s="6" t="s">
        <v>27</v>
      </c>
    </row>
    <row r="7" spans="1:12" ht="45" x14ac:dyDescent="0.25">
      <c r="A7" s="6" t="s">
        <v>10</v>
      </c>
      <c r="B7" s="6">
        <v>5</v>
      </c>
      <c r="C7" s="6" t="s">
        <v>15</v>
      </c>
      <c r="D7" s="6" t="s">
        <v>17</v>
      </c>
      <c r="E7" s="6" t="s">
        <v>16</v>
      </c>
      <c r="F7" s="6">
        <v>7</v>
      </c>
      <c r="G7" s="6">
        <v>6</v>
      </c>
      <c r="H7" s="6"/>
      <c r="I7" s="6">
        <f t="shared" si="0"/>
        <v>6</v>
      </c>
      <c r="J7" s="6" t="s">
        <v>63</v>
      </c>
      <c r="K7" s="6">
        <v>5</v>
      </c>
      <c r="L7" s="6" t="s">
        <v>26</v>
      </c>
    </row>
    <row r="8" spans="1:12" ht="45" x14ac:dyDescent="0.25">
      <c r="A8" s="6" t="s">
        <v>10</v>
      </c>
      <c r="B8" s="6">
        <v>6</v>
      </c>
      <c r="C8" s="6" t="s">
        <v>12</v>
      </c>
      <c r="D8" s="6" t="s">
        <v>21</v>
      </c>
      <c r="E8" s="6" t="s">
        <v>14</v>
      </c>
      <c r="F8" s="6">
        <v>7</v>
      </c>
      <c r="G8" s="6">
        <v>5.5</v>
      </c>
      <c r="H8" s="6"/>
      <c r="I8" s="6">
        <f t="shared" si="0"/>
        <v>5.5</v>
      </c>
      <c r="J8" s="6" t="s">
        <v>63</v>
      </c>
      <c r="K8" s="6">
        <v>6</v>
      </c>
      <c r="L8" s="6" t="s">
        <v>25</v>
      </c>
    </row>
    <row r="9" spans="1:12" ht="30" x14ac:dyDescent="0.25">
      <c r="A9" s="6" t="s">
        <v>10</v>
      </c>
      <c r="B9" s="6">
        <v>7</v>
      </c>
      <c r="C9" s="6" t="s">
        <v>15</v>
      </c>
      <c r="D9" s="6" t="s">
        <v>23</v>
      </c>
      <c r="E9" s="6" t="s">
        <v>24</v>
      </c>
      <c r="F9" s="6">
        <v>7</v>
      </c>
      <c r="G9" s="6">
        <v>4</v>
      </c>
      <c r="H9" s="6"/>
      <c r="I9" s="6">
        <f t="shared" si="0"/>
        <v>4</v>
      </c>
      <c r="J9" s="6" t="s">
        <v>63</v>
      </c>
      <c r="K9" s="6">
        <v>7</v>
      </c>
      <c r="L9" s="6" t="s">
        <v>28</v>
      </c>
    </row>
  </sheetData>
  <autoFilter ref="A2:L9" xr:uid="{00000000-0009-0000-0000-000000000000}">
    <sortState xmlns:xlrd2="http://schemas.microsoft.com/office/spreadsheetml/2017/richdata2" ref="A3:L9">
      <sortCondition descending="1" ref="I2:I9"/>
    </sortState>
  </autoFilter>
  <mergeCells count="1">
    <mergeCell ref="A1:L1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/>
  <dimension ref="A1:L8"/>
  <sheetViews>
    <sheetView tabSelected="1" zoomScale="80" zoomScaleNormal="80" workbookViewId="0">
      <selection activeCell="E23" sqref="E23"/>
    </sheetView>
  </sheetViews>
  <sheetFormatPr defaultColWidth="9.140625" defaultRowHeight="15" x14ac:dyDescent="0.25"/>
  <cols>
    <col min="1" max="1" width="18.7109375" style="2" customWidth="1"/>
    <col min="2" max="2" width="9.140625" style="2"/>
    <col min="3" max="3" width="32.7109375" style="2" customWidth="1"/>
    <col min="4" max="4" width="33.7109375" style="2" customWidth="1"/>
    <col min="5" max="5" width="53" style="2" customWidth="1"/>
    <col min="6" max="6" width="8.85546875" style="2" customWidth="1"/>
    <col min="7" max="7" width="16.28515625" style="2" customWidth="1"/>
    <col min="8" max="8" width="14" style="2" customWidth="1"/>
    <col min="9" max="9" width="9.140625" style="2"/>
    <col min="10" max="10" width="12.7109375" style="2" bestFit="1" customWidth="1"/>
    <col min="11" max="11" width="19.140625" style="2" customWidth="1"/>
    <col min="12" max="12" width="37.28515625" style="2" customWidth="1"/>
    <col min="13" max="13" width="25.85546875" style="2" bestFit="1" customWidth="1"/>
    <col min="14" max="16384" width="9.140625" style="2"/>
  </cols>
  <sheetData>
    <row r="1" spans="1:12" ht="60.75" customHeight="1" x14ac:dyDescent="0.25">
      <c r="A1" s="8" t="s">
        <v>9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 ht="71.25" x14ac:dyDescent="0.25">
      <c r="A2" s="4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58</v>
      </c>
      <c r="H2" s="1" t="s">
        <v>59</v>
      </c>
      <c r="I2" s="1" t="s">
        <v>57</v>
      </c>
      <c r="J2" s="1" t="s">
        <v>6</v>
      </c>
      <c r="K2" s="1" t="s">
        <v>8</v>
      </c>
      <c r="L2" s="1" t="s">
        <v>7</v>
      </c>
    </row>
    <row r="3" spans="1:12" ht="45" x14ac:dyDescent="0.25">
      <c r="A3" s="6" t="s">
        <v>10</v>
      </c>
      <c r="B3" s="6">
        <v>1</v>
      </c>
      <c r="C3" s="6" t="s">
        <v>29</v>
      </c>
      <c r="D3" s="6" t="s">
        <v>32</v>
      </c>
      <c r="E3" s="6" t="s">
        <v>31</v>
      </c>
      <c r="F3" s="6">
        <v>8</v>
      </c>
      <c r="G3" s="6">
        <v>8</v>
      </c>
      <c r="H3" s="6">
        <v>30</v>
      </c>
      <c r="I3" s="6">
        <f t="shared" ref="I3:I8" si="0">SUM(G3:H3)</f>
        <v>38</v>
      </c>
      <c r="J3" s="6" t="s">
        <v>64</v>
      </c>
      <c r="K3" s="6">
        <v>1</v>
      </c>
      <c r="L3" s="6" t="s">
        <v>40</v>
      </c>
    </row>
    <row r="4" spans="1:12" ht="45" x14ac:dyDescent="0.25">
      <c r="A4" s="6" t="s">
        <v>10</v>
      </c>
      <c r="B4" s="6">
        <v>2</v>
      </c>
      <c r="C4" s="6" t="s">
        <v>29</v>
      </c>
      <c r="D4" s="6" t="s">
        <v>30</v>
      </c>
      <c r="E4" s="6" t="s">
        <v>31</v>
      </c>
      <c r="F4" s="6">
        <v>8</v>
      </c>
      <c r="G4" s="6">
        <v>12</v>
      </c>
      <c r="H4" s="6">
        <v>16</v>
      </c>
      <c r="I4" s="6">
        <f t="shared" si="0"/>
        <v>28</v>
      </c>
      <c r="J4" s="6" t="s">
        <v>62</v>
      </c>
      <c r="K4" s="6">
        <v>2</v>
      </c>
      <c r="L4" s="6" t="s">
        <v>39</v>
      </c>
    </row>
    <row r="5" spans="1:12" ht="45" x14ac:dyDescent="0.25">
      <c r="A5" s="6" t="s">
        <v>10</v>
      </c>
      <c r="B5" s="6">
        <v>3</v>
      </c>
      <c r="C5" s="6" t="s">
        <v>29</v>
      </c>
      <c r="D5" s="6" t="s">
        <v>33</v>
      </c>
      <c r="E5" s="6" t="s">
        <v>31</v>
      </c>
      <c r="F5" s="6">
        <v>8</v>
      </c>
      <c r="G5" s="6">
        <v>5.5</v>
      </c>
      <c r="H5" s="6">
        <v>12</v>
      </c>
      <c r="I5" s="6">
        <f t="shared" si="0"/>
        <v>17.5</v>
      </c>
      <c r="J5" s="6" t="s">
        <v>62</v>
      </c>
      <c r="K5" s="6">
        <v>3</v>
      </c>
      <c r="L5" s="6" t="s">
        <v>39</v>
      </c>
    </row>
    <row r="6" spans="1:12" ht="45" x14ac:dyDescent="0.25">
      <c r="A6" s="6" t="s">
        <v>10</v>
      </c>
      <c r="B6" s="6">
        <v>4</v>
      </c>
      <c r="C6" s="6" t="s">
        <v>15</v>
      </c>
      <c r="D6" s="6" t="s">
        <v>34</v>
      </c>
      <c r="E6" s="6" t="s">
        <v>16</v>
      </c>
      <c r="F6" s="6">
        <v>8</v>
      </c>
      <c r="G6" s="6">
        <v>0</v>
      </c>
      <c r="H6" s="6">
        <v>8</v>
      </c>
      <c r="I6" s="6">
        <f t="shared" si="0"/>
        <v>8</v>
      </c>
      <c r="J6" s="6" t="s">
        <v>63</v>
      </c>
      <c r="K6" s="6">
        <v>4</v>
      </c>
      <c r="L6" s="6" t="s">
        <v>26</v>
      </c>
    </row>
    <row r="7" spans="1:12" ht="45" x14ac:dyDescent="0.25">
      <c r="A7" s="6" t="s">
        <v>10</v>
      </c>
      <c r="B7" s="6">
        <v>5</v>
      </c>
      <c r="C7" s="6" t="s">
        <v>19</v>
      </c>
      <c r="D7" s="6" t="s">
        <v>35</v>
      </c>
      <c r="E7" s="6" t="s">
        <v>36</v>
      </c>
      <c r="F7" s="6">
        <v>8</v>
      </c>
      <c r="G7" s="6">
        <v>5</v>
      </c>
      <c r="H7" s="6"/>
      <c r="I7" s="6">
        <f t="shared" si="0"/>
        <v>5</v>
      </c>
      <c r="J7" s="6" t="s">
        <v>63</v>
      </c>
      <c r="K7" s="6">
        <v>5</v>
      </c>
      <c r="L7" s="6" t="s">
        <v>41</v>
      </c>
    </row>
    <row r="8" spans="1:12" ht="45" x14ac:dyDescent="0.25">
      <c r="A8" s="6" t="s">
        <v>10</v>
      </c>
      <c r="B8" s="6">
        <v>6</v>
      </c>
      <c r="C8" s="6" t="s">
        <v>12</v>
      </c>
      <c r="D8" s="6" t="s">
        <v>37</v>
      </c>
      <c r="E8" s="6" t="s">
        <v>38</v>
      </c>
      <c r="F8" s="6">
        <v>8</v>
      </c>
      <c r="G8" s="6">
        <v>0</v>
      </c>
      <c r="H8" s="6">
        <v>5</v>
      </c>
      <c r="I8" s="6">
        <f t="shared" si="0"/>
        <v>5</v>
      </c>
      <c r="J8" s="6" t="s">
        <v>63</v>
      </c>
      <c r="K8" s="6">
        <v>5</v>
      </c>
      <c r="L8" s="6" t="s">
        <v>42</v>
      </c>
    </row>
  </sheetData>
  <autoFilter ref="A2:L8" xr:uid="{00000000-0009-0000-0000-000001000000}">
    <sortState xmlns:xlrd2="http://schemas.microsoft.com/office/spreadsheetml/2017/richdata2" ref="A3:L8">
      <sortCondition descending="1" ref="I2:I8"/>
    </sortState>
  </autoFilter>
  <mergeCells count="1">
    <mergeCell ref="A1:L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4"/>
  <dimension ref="A1:L6"/>
  <sheetViews>
    <sheetView zoomScale="80" zoomScaleNormal="80" workbookViewId="0">
      <selection activeCell="I24" sqref="I24"/>
    </sheetView>
  </sheetViews>
  <sheetFormatPr defaultColWidth="9.140625" defaultRowHeight="15" x14ac:dyDescent="0.25"/>
  <cols>
    <col min="1" max="1" width="18.7109375" style="2" customWidth="1"/>
    <col min="2" max="2" width="9.140625" style="2"/>
    <col min="3" max="3" width="32.7109375" style="2" customWidth="1"/>
    <col min="4" max="4" width="33.7109375" style="2" customWidth="1"/>
    <col min="5" max="5" width="53" style="2" customWidth="1"/>
    <col min="6" max="6" width="8.85546875" style="2" customWidth="1"/>
    <col min="7" max="7" width="16.28515625" style="2" customWidth="1"/>
    <col min="8" max="8" width="14" style="2" customWidth="1"/>
    <col min="9" max="9" width="9.140625" style="2"/>
    <col min="10" max="10" width="12.7109375" style="2" bestFit="1" customWidth="1"/>
    <col min="11" max="11" width="19.140625" style="2" customWidth="1"/>
    <col min="12" max="12" width="37.28515625" style="2" customWidth="1"/>
    <col min="13" max="13" width="25.85546875" style="2" bestFit="1" customWidth="1"/>
    <col min="14" max="16384" width="9.140625" style="2"/>
  </cols>
  <sheetData>
    <row r="1" spans="1:12" ht="59.25" customHeight="1" x14ac:dyDescent="0.25">
      <c r="A1" s="8" t="s">
        <v>9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 ht="71.25" x14ac:dyDescent="0.25">
      <c r="A2" s="4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60</v>
      </c>
      <c r="H2" s="1" t="s">
        <v>59</v>
      </c>
      <c r="I2" s="1" t="s">
        <v>61</v>
      </c>
      <c r="J2" s="1" t="s">
        <v>6</v>
      </c>
      <c r="K2" s="1" t="s">
        <v>8</v>
      </c>
      <c r="L2" s="1" t="s">
        <v>7</v>
      </c>
    </row>
    <row r="3" spans="1:12" ht="45" x14ac:dyDescent="0.25">
      <c r="A3" s="6" t="s">
        <v>10</v>
      </c>
      <c r="B3" s="6">
        <v>1</v>
      </c>
      <c r="C3" s="6" t="s">
        <v>15</v>
      </c>
      <c r="D3" s="6" t="s">
        <v>46</v>
      </c>
      <c r="E3" s="6" t="s">
        <v>16</v>
      </c>
      <c r="F3" s="6">
        <v>9</v>
      </c>
      <c r="G3" s="6">
        <v>29</v>
      </c>
      <c r="H3" s="6">
        <v>18</v>
      </c>
      <c r="I3" s="6">
        <f>SUM(G3:H3)</f>
        <v>47</v>
      </c>
      <c r="J3" s="6" t="s">
        <v>64</v>
      </c>
      <c r="K3" s="6">
        <v>1</v>
      </c>
      <c r="L3" s="6" t="s">
        <v>48</v>
      </c>
    </row>
    <row r="4" spans="1:12" ht="45" x14ac:dyDescent="0.25">
      <c r="A4" s="6" t="s">
        <v>10</v>
      </c>
      <c r="B4" s="6">
        <v>2</v>
      </c>
      <c r="C4" s="6" t="s">
        <v>12</v>
      </c>
      <c r="D4" s="6" t="s">
        <v>45</v>
      </c>
      <c r="E4" s="6" t="s">
        <v>14</v>
      </c>
      <c r="F4" s="6">
        <v>9</v>
      </c>
      <c r="G4" s="6">
        <v>26</v>
      </c>
      <c r="H4" s="6"/>
      <c r="I4" s="6">
        <f>SUM(G4:H4)</f>
        <v>26</v>
      </c>
      <c r="J4" s="6" t="s">
        <v>65</v>
      </c>
      <c r="K4" s="6">
        <v>2</v>
      </c>
      <c r="L4" s="6" t="s">
        <v>25</v>
      </c>
    </row>
    <row r="5" spans="1:12" ht="45" x14ac:dyDescent="0.25">
      <c r="A5" s="6" t="s">
        <v>10</v>
      </c>
      <c r="B5" s="6">
        <v>3</v>
      </c>
      <c r="C5" s="6" t="s">
        <v>15</v>
      </c>
      <c r="D5" s="6" t="s">
        <v>44</v>
      </c>
      <c r="E5" s="6" t="s">
        <v>16</v>
      </c>
      <c r="F5" s="6">
        <v>9</v>
      </c>
      <c r="G5" s="6">
        <v>8</v>
      </c>
      <c r="H5" s="6"/>
      <c r="I5" s="6">
        <f>SUM(G5:H5)</f>
        <v>8</v>
      </c>
      <c r="J5" s="6" t="s">
        <v>63</v>
      </c>
      <c r="K5" s="6">
        <v>3</v>
      </c>
      <c r="L5" s="6" t="s">
        <v>48</v>
      </c>
    </row>
    <row r="6" spans="1:12" ht="45" x14ac:dyDescent="0.25">
      <c r="A6" s="6" t="s">
        <v>10</v>
      </c>
      <c r="B6" s="6">
        <v>4</v>
      </c>
      <c r="C6" s="6" t="s">
        <v>19</v>
      </c>
      <c r="D6" s="6" t="s">
        <v>43</v>
      </c>
      <c r="E6" s="6" t="s">
        <v>36</v>
      </c>
      <c r="F6" s="6">
        <v>9</v>
      </c>
      <c r="G6" s="6">
        <v>6</v>
      </c>
      <c r="H6" s="6"/>
      <c r="I6" s="6">
        <f>SUM(G6:H6)</f>
        <v>6</v>
      </c>
      <c r="J6" s="6" t="s">
        <v>63</v>
      </c>
      <c r="K6" s="6">
        <v>4</v>
      </c>
      <c r="L6" s="6" t="s">
        <v>47</v>
      </c>
    </row>
  </sheetData>
  <autoFilter ref="A2:L6" xr:uid="{00000000-0009-0000-0000-000002000000}">
    <sortState xmlns:xlrd2="http://schemas.microsoft.com/office/spreadsheetml/2017/richdata2" ref="A3:L6">
      <sortCondition descending="1" ref="I2:I6"/>
    </sortState>
  </autoFilter>
  <mergeCells count="1">
    <mergeCell ref="A1:L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5"/>
  <dimension ref="A1:L3"/>
  <sheetViews>
    <sheetView zoomScale="80" zoomScaleNormal="80" workbookViewId="0">
      <selection activeCell="J15" sqref="J15"/>
    </sheetView>
  </sheetViews>
  <sheetFormatPr defaultColWidth="9.140625" defaultRowHeight="15" x14ac:dyDescent="0.25"/>
  <cols>
    <col min="1" max="1" width="18.7109375" style="2" customWidth="1"/>
    <col min="2" max="2" width="9.140625" style="2"/>
    <col min="3" max="3" width="32.7109375" style="2" customWidth="1"/>
    <col min="4" max="4" width="33.7109375" style="2" customWidth="1"/>
    <col min="5" max="5" width="53" style="2" customWidth="1"/>
    <col min="6" max="6" width="8.85546875" style="2" customWidth="1"/>
    <col min="7" max="7" width="16.28515625" style="2" customWidth="1"/>
    <col min="8" max="8" width="14" style="2" customWidth="1"/>
    <col min="9" max="9" width="9.140625" style="2"/>
    <col min="10" max="10" width="12.7109375" style="2" bestFit="1" customWidth="1"/>
    <col min="11" max="11" width="19.140625" style="2" customWidth="1"/>
    <col min="12" max="12" width="37.28515625" style="2" customWidth="1"/>
    <col min="13" max="13" width="25.85546875" style="2" bestFit="1" customWidth="1"/>
    <col min="14" max="16384" width="9.140625" style="2"/>
  </cols>
  <sheetData>
    <row r="1" spans="1:12" s="5" customFormat="1" ht="60" customHeight="1" x14ac:dyDescent="0.25">
      <c r="A1" s="8" t="s">
        <v>9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 ht="71.25" x14ac:dyDescent="0.25">
      <c r="A2" s="4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60</v>
      </c>
      <c r="H2" s="1" t="s">
        <v>59</v>
      </c>
      <c r="I2" s="1" t="s">
        <v>61</v>
      </c>
      <c r="J2" s="1" t="s">
        <v>6</v>
      </c>
      <c r="K2" s="1" t="s">
        <v>8</v>
      </c>
      <c r="L2" s="1" t="s">
        <v>7</v>
      </c>
    </row>
    <row r="3" spans="1:12" ht="45" x14ac:dyDescent="0.25">
      <c r="A3" s="6" t="s">
        <v>10</v>
      </c>
      <c r="B3" s="6">
        <v>1</v>
      </c>
      <c r="C3" s="6" t="s">
        <v>11</v>
      </c>
      <c r="D3" s="6" t="s">
        <v>49</v>
      </c>
      <c r="E3" s="6" t="s">
        <v>50</v>
      </c>
      <c r="F3" s="6">
        <v>10</v>
      </c>
      <c r="G3" s="6">
        <v>21.4</v>
      </c>
      <c r="H3" s="6">
        <v>21</v>
      </c>
      <c r="I3" s="6">
        <f>SUM(G3:H3)</f>
        <v>42.4</v>
      </c>
      <c r="J3" s="6" t="s">
        <v>64</v>
      </c>
      <c r="K3" s="6">
        <v>1</v>
      </c>
      <c r="L3" s="6" t="s">
        <v>51</v>
      </c>
    </row>
  </sheetData>
  <mergeCells count="1">
    <mergeCell ref="A1:L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6"/>
  <dimension ref="A1:L4"/>
  <sheetViews>
    <sheetView zoomScale="80" zoomScaleNormal="80" workbookViewId="0">
      <selection activeCell="J13" sqref="J13"/>
    </sheetView>
  </sheetViews>
  <sheetFormatPr defaultColWidth="9.140625" defaultRowHeight="15" x14ac:dyDescent="0.25"/>
  <cols>
    <col min="1" max="1" width="18.7109375" style="2" customWidth="1"/>
    <col min="2" max="2" width="9.140625" style="2"/>
    <col min="3" max="3" width="32.7109375" style="2" customWidth="1"/>
    <col min="4" max="4" width="33.7109375" style="2" customWidth="1"/>
    <col min="5" max="5" width="53" style="2" customWidth="1"/>
    <col min="6" max="6" width="8.85546875" style="2" customWidth="1"/>
    <col min="7" max="7" width="16.28515625" style="2" customWidth="1"/>
    <col min="8" max="8" width="14" style="2" customWidth="1"/>
    <col min="9" max="9" width="9.140625" style="2"/>
    <col min="10" max="10" width="12.7109375" style="2" bestFit="1" customWidth="1"/>
    <col min="11" max="11" width="19.140625" style="2" customWidth="1"/>
    <col min="12" max="12" width="37.28515625" style="2" customWidth="1"/>
    <col min="13" max="13" width="10.85546875" style="2" customWidth="1"/>
    <col min="14" max="16384" width="9.140625" style="2"/>
  </cols>
  <sheetData>
    <row r="1" spans="1:12" s="5" customFormat="1" ht="60" customHeight="1" x14ac:dyDescent="0.25">
      <c r="A1" s="8" t="s">
        <v>9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 ht="71.25" x14ac:dyDescent="0.25">
      <c r="A2" s="4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60</v>
      </c>
      <c r="H2" s="1" t="s">
        <v>59</v>
      </c>
      <c r="I2" s="1" t="s">
        <v>61</v>
      </c>
      <c r="J2" s="1" t="s">
        <v>6</v>
      </c>
      <c r="K2" s="1" t="s">
        <v>8</v>
      </c>
      <c r="L2" s="1" t="s">
        <v>7</v>
      </c>
    </row>
    <row r="3" spans="1:12" ht="45" x14ac:dyDescent="0.25">
      <c r="A3" s="6" t="s">
        <v>10</v>
      </c>
      <c r="B3" s="6">
        <v>1</v>
      </c>
      <c r="C3" s="6" t="s">
        <v>11</v>
      </c>
      <c r="D3" s="6" t="s">
        <v>52</v>
      </c>
      <c r="E3" s="6" t="s">
        <v>53</v>
      </c>
      <c r="F3" s="6">
        <v>11</v>
      </c>
      <c r="G3" s="7">
        <v>8.5</v>
      </c>
      <c r="H3" s="6">
        <v>21</v>
      </c>
      <c r="I3" s="6">
        <f t="shared" ref="I3:I4" si="0">SUM(G3:H3)</f>
        <v>29.5</v>
      </c>
      <c r="J3" s="6" t="s">
        <v>62</v>
      </c>
      <c r="K3" s="6">
        <v>1</v>
      </c>
      <c r="L3" s="6" t="s">
        <v>55</v>
      </c>
    </row>
    <row r="4" spans="1:12" ht="45" x14ac:dyDescent="0.25">
      <c r="A4" s="6" t="s">
        <v>10</v>
      </c>
      <c r="B4" s="6">
        <v>2</v>
      </c>
      <c r="C4" s="6" t="s">
        <v>11</v>
      </c>
      <c r="D4" s="6" t="s">
        <v>54</v>
      </c>
      <c r="E4" s="6" t="s">
        <v>53</v>
      </c>
      <c r="F4" s="6">
        <v>11</v>
      </c>
      <c r="G4" s="7">
        <v>8</v>
      </c>
      <c r="H4" s="6">
        <v>20</v>
      </c>
      <c r="I4" s="6">
        <f t="shared" si="0"/>
        <v>28</v>
      </c>
      <c r="J4" s="6" t="s">
        <v>62</v>
      </c>
      <c r="K4" s="6">
        <v>2</v>
      </c>
      <c r="L4" s="6" t="s">
        <v>56</v>
      </c>
    </row>
  </sheetData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</vt:lpstr>
      <vt:lpstr>10 класс</vt:lpstr>
      <vt:lpstr>11 класс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chaban.m@dnevnik.ru</dc:creator>
  <cp:lastModifiedBy>Наталья Костина</cp:lastModifiedBy>
  <dcterms:created xsi:type="dcterms:W3CDTF">2025-12-12T09:18:37Z</dcterms:created>
  <dcterms:modified xsi:type="dcterms:W3CDTF">2025-12-26T12:01:04Z</dcterms:modified>
</cp:coreProperties>
</file>