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0E2EC7A2-6C09-4DDB-9406-DFF7B2DA547A}" xr6:coauthVersionLast="47" xr6:coauthVersionMax="47" xr10:uidLastSave="{00000000-0000-0000-0000-000000000000}"/>
  <bookViews>
    <workbookView xWindow="-120" yWindow="-120" windowWidth="29040" windowHeight="15840" activeTab="2" xr2:uid="{94CD4F0A-C91E-41A6-9EFB-D607141CA959}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definedNames>
    <definedName name="_xlnm._FilterDatabase" localSheetId="5" hidden="1">'10 класс'!$A$5:$Q$5</definedName>
    <definedName name="_xlnm._FilterDatabase" localSheetId="1" hidden="1">'6 класс'!$A$5:$P$5</definedName>
    <definedName name="_xlnm._FilterDatabase" localSheetId="2" hidden="1">'7 класс'!$A$5:$P$5</definedName>
    <definedName name="_xlnm._FilterDatabase" localSheetId="3" hidden="1">'8 класс'!$A$5:$P$5</definedName>
    <definedName name="_xlnm._FilterDatabase" localSheetId="4" hidden="1">'9 класс'!$A$5:$Q$5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6" l="1"/>
  <c r="L10" i="6"/>
  <c r="L11" i="6"/>
  <c r="L7" i="6"/>
  <c r="L8" i="6"/>
  <c r="L8" i="5"/>
  <c r="L11" i="5"/>
  <c r="L6" i="5"/>
  <c r="L9" i="5"/>
  <c r="L10" i="5"/>
  <c r="L12" i="5"/>
  <c r="L14" i="5"/>
  <c r="L19" i="5"/>
  <c r="L17" i="5"/>
  <c r="L18" i="5"/>
  <c r="L21" i="5"/>
  <c r="L22" i="5"/>
  <c r="L20" i="5"/>
  <c r="L15" i="5"/>
  <c r="L16" i="5"/>
  <c r="L13" i="5"/>
  <c r="L7" i="5"/>
  <c r="K9" i="4"/>
  <c r="K10" i="4"/>
  <c r="K11" i="4"/>
  <c r="K8" i="4"/>
  <c r="K7" i="4"/>
  <c r="K6" i="4"/>
  <c r="K11" i="2"/>
  <c r="K10" i="2"/>
  <c r="K20" i="2"/>
  <c r="K15" i="2"/>
  <c r="K16" i="2"/>
  <c r="K17" i="2"/>
  <c r="K18" i="2"/>
  <c r="K21" i="2"/>
  <c r="K12" i="2"/>
  <c r="K13" i="2"/>
  <c r="K19" i="2"/>
  <c r="K6" i="2"/>
  <c r="L8" i="7"/>
  <c r="L7" i="7"/>
  <c r="L6" i="7"/>
  <c r="L6" i="6"/>
  <c r="K11" i="3"/>
  <c r="K10" i="3"/>
  <c r="K6" i="3"/>
  <c r="K12" i="3"/>
  <c r="K7" i="3"/>
  <c r="K7" i="2"/>
  <c r="K14" i="2"/>
  <c r="K9" i="2"/>
  <c r="K8" i="2"/>
</calcChain>
</file>

<file path=xl/sharedStrings.xml><?xml version="1.0" encoding="utf-8"?>
<sst xmlns="http://schemas.openxmlformats.org/spreadsheetml/2006/main" count="471" uniqueCount="114">
  <si>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</si>
  <si>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</si>
  <si>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</si>
  <si>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</si>
  <si>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</si>
  <si>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</si>
  <si>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</si>
  <si>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</si>
  <si>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</si>
  <si>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</si>
  <si>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китайский язык</t>
  </si>
  <si>
    <t>администрация Волжского района муниципального образования "Город Саратов"</t>
  </si>
  <si>
    <t>Аудирование 15б.</t>
  </si>
  <si>
    <t>Чтение10</t>
  </si>
  <si>
    <t>лекс.-гр. Тест 15 б.</t>
  </si>
  <si>
    <t>Всего 40</t>
  </si>
  <si>
    <t>Итого  40</t>
  </si>
  <si>
    <t>лекс.-гр. Тест 25 б.</t>
  </si>
  <si>
    <t>Всего 50</t>
  </si>
  <si>
    <t>Итого  50</t>
  </si>
  <si>
    <t>Страновед.   10 б.</t>
  </si>
  <si>
    <t>Всего 60</t>
  </si>
  <si>
    <t>Итого  60</t>
  </si>
  <si>
    <t>Код</t>
  </si>
  <si>
    <t>Протокол заседания жюри школьного этапа всероссийской олимпиады школьников по китайскому языку от 22 октября 2025 года.</t>
  </si>
  <si>
    <t>Повестка: утверждение результатов  школьного этапа всероссийской олимпиады школьников по китайскому языку 2025 г.
Решили: утвердить результаты школьного этапа всероссийской олимпиады школьников по китайскому языку 2025 г</t>
  </si>
  <si>
    <t>Протокол заседания жюри школьного этапа всероссийской олимпиады школьников по китайскому языку от 22 октября 20255 года.</t>
  </si>
  <si>
    <t>Повестка: утверждение результатов  школьного этапа всероссийской олимпиады школьников по китайскому языку 2025 г.
Решили: утвердить результаты школьного этапа всероссийской олимпиады школьников по китайскому языку 2025 г.</t>
  </si>
  <si>
    <t>Оксеньчук Лидия Романовна</t>
  </si>
  <si>
    <t>Государственное автономное общеобразовательное учреждение Саратовской области «Гимназия № 1»</t>
  </si>
  <si>
    <t>самообразование</t>
  </si>
  <si>
    <t>Клементьев Роман Андреевич</t>
  </si>
  <si>
    <t>Государственное автономное общеобразовательное учреждение Саратовской области «Физико-технический лицей № 1»</t>
  </si>
  <si>
    <t>немуниципальные</t>
  </si>
  <si>
    <t>Трофимова Евгения Александровна</t>
  </si>
  <si>
    <t>Муниципальное автономное общеобразовательное учреждение «Гимназия № 4 имени Героя Советского Союза В.М. Безбокова»</t>
  </si>
  <si>
    <t>Кирочкина Александра Романовна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</si>
  <si>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</si>
  <si>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администрация Кировского района муниципального образования "Город Саратов"</t>
  </si>
  <si>
    <t>призер</t>
  </si>
  <si>
    <t>участник</t>
  </si>
  <si>
    <t>Частное общеобразовательное учреждение «Лицей-интернат естественных наук»</t>
  </si>
  <si>
    <t>Ратманов Даниил Николаевич</t>
  </si>
  <si>
    <t>Муниципальное общеобразовательное учреждение «Гимназия № 7 имени К.Д. Ушинского»</t>
  </si>
  <si>
    <t>Архипов Марк Антонович</t>
  </si>
  <si>
    <t>Антонян Давид Бакурович</t>
  </si>
  <si>
    <t>Масимова Сабина Халиговна</t>
  </si>
  <si>
    <t>самообразованиние</t>
  </si>
  <si>
    <t>Росавский Давид Алексеевич</t>
  </si>
  <si>
    <t>Росавский Рафаил Алексеевич</t>
  </si>
  <si>
    <t>Дементьев Иван Антонович</t>
  </si>
  <si>
    <t>муниципальное автономное общеобразовательное учреждение «Гимназия № 3» Фрунзенского района г. Саратова</t>
  </si>
  <si>
    <t>администрация Фрунзенского района муниципального образования "Город Саратов"</t>
  </si>
  <si>
    <t>Сарычева Наталья Игоревна</t>
  </si>
  <si>
    <t>победитель</t>
  </si>
  <si>
    <t>Надточий Надежда Александровна</t>
  </si>
  <si>
    <t>администрация Ленинского района муниципального образования "Город Саратов"</t>
  </si>
  <si>
    <t>Муниципальное общеобразовательное учреждение «Средняя общеобразовательная школа № 46» Ленинского района г. Саратова</t>
  </si>
  <si>
    <t>Давыдова Алиса Станиславовна</t>
  </si>
  <si>
    <t>Хашина Дарья Михайловна</t>
  </si>
  <si>
    <t>Саитова Алина Гаязовна</t>
  </si>
  <si>
    <t>Муниципальное общеобразовательное учреждение «Гуманитарно-экономический лицей»</t>
  </si>
  <si>
    <t>Кретова Арина Максимовна</t>
  </si>
  <si>
    <t>Владимирова Милана Максимовна</t>
  </si>
  <si>
    <t>Муратова Кира Рушановна</t>
  </si>
  <si>
    <t xml:space="preserve">муниципальное общеобразовательное учреждение «Средняя общеобразовательная школа № 86» Ленинского района города Саратова  </t>
  </si>
  <si>
    <t>Адучаева Анастасия дмитриевна</t>
  </si>
  <si>
    <t>ГАОУ СО "Инженерный лицей"</t>
  </si>
  <si>
    <t>Трошина Арина Владимировна</t>
  </si>
  <si>
    <t>ГАОУ СО "Лицей гуманитарных наук"</t>
  </si>
  <si>
    <t>Шанк Аделина Алексеевна</t>
  </si>
  <si>
    <t xml:space="preserve">Якушев Егор Алексеевич </t>
  </si>
  <si>
    <t>Чадина Елизавета Михайловна</t>
  </si>
  <si>
    <t>Ботина Алиса Евгеньевна</t>
  </si>
  <si>
    <t>Просина Евгения Дмитриевна</t>
  </si>
  <si>
    <t>Муниципальное автономное общеобразовательное учреждение "Гимназия № 87"</t>
  </si>
  <si>
    <t>Администрация Волжского района муниципального образования
 «Город Саратов»</t>
  </si>
  <si>
    <t>Измайлова Динара Дамировна</t>
  </si>
  <si>
    <t>Муниципальное автономное  общеобразовательное учреждение "Средняя общеобразовательная школа "Иволгино"</t>
  </si>
  <si>
    <t>Мубаракова Дамира Мендыгалиевна</t>
  </si>
  <si>
    <t xml:space="preserve">Муниципальное автономное общеобразовательное учреждение "Лицей "Солярис" Кировского района города Саратова </t>
  </si>
  <si>
    <t>Смирнов Артем Михайлович</t>
  </si>
  <si>
    <t>Косякова Ольга Владимировна</t>
  </si>
  <si>
    <t>Администрация Кировского района муниципального образования "Город Саратов"</t>
  </si>
  <si>
    <t>Шилова Анна Романовна</t>
  </si>
  <si>
    <t>Рахматуллина Сафина Маратовна</t>
  </si>
  <si>
    <t>Толкачев Григорий Алексеевич</t>
  </si>
  <si>
    <t>Подосинников Роман Александрович</t>
  </si>
  <si>
    <t>Лепезин Максим Михайлович</t>
  </si>
  <si>
    <t>Гвоздев Егор Алексеевич</t>
  </si>
  <si>
    <t>Подгорный Андрей Иванович</t>
  </si>
  <si>
    <t>Беляев Максим Сергеевич</t>
  </si>
  <si>
    <t>Дюдяев Дмитрий Александрович</t>
  </si>
  <si>
    <t>Погосян Ева Андранниковна</t>
  </si>
  <si>
    <t>Говорухин Семен Андреевич</t>
  </si>
  <si>
    <t>Семенова Анна Александровна</t>
  </si>
  <si>
    <t>Соловьева Виктория Станиславовна</t>
  </si>
  <si>
    <t>Азаренко Александр Ильич</t>
  </si>
  <si>
    <t>Плотников Вадим Николаевич</t>
  </si>
  <si>
    <t>Серганина Вероника Евгеньевна</t>
  </si>
  <si>
    <t>Джамалдинова Одина Фарходовна</t>
  </si>
  <si>
    <t>Гамзатова Пакизат Ильясовна</t>
  </si>
  <si>
    <t>Закутнев Денис Романович</t>
  </si>
  <si>
    <t>Гончарова Мария Сергеевна</t>
  </si>
  <si>
    <t>Тараненко Максим Игоревич</t>
  </si>
  <si>
    <t>Билык Иван Николаевич</t>
  </si>
  <si>
    <t>Бодров Артем Сергеевич</t>
  </si>
  <si>
    <t>Кузнецов Матвей Дмитриевич</t>
  </si>
  <si>
    <t>Прошунина Ольга Дмитриевна</t>
  </si>
  <si>
    <t>Ворожеин Владислав Михайлович</t>
  </si>
  <si>
    <t>Запаренко Маргарита Анатольевна</t>
  </si>
  <si>
    <t>Победитель</t>
  </si>
  <si>
    <t>Парамонова Полина Алексеевна</t>
  </si>
  <si>
    <t>Григорян Хачатур Артакович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</si>
</sst>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5CE5-5F16-4C11-924D-049A17E8A43A}">
  <dimension ref="A1:P6"/>
  <sheetViews>
    <sheetView zoomScale="90" zoomScaleNormal="90" workbookViewId="0">
      <selection activeCell="K18" sqref="K18"/>
    </sheetView>
  </sheetViews>
  <sheetFormatPr defaultRowHeight="15" x14ac:dyDescent="0.25"/>
  <cols>
    <col min="1" max="1" width="13.140625" customWidth="1"/>
    <col min="3" max="3" width="26" customWidth="1"/>
    <col min="4" max="4" width="17.7109375" customWidth="1"/>
    <col min="5" max="5" width="37.28515625" customWidth="1"/>
    <col min="6" max="6" width="9.140625" customWidth="1"/>
    <col min="7" max="7" width="7.28515625" customWidth="1"/>
    <col min="8" max="8" width="12" customWidth="1"/>
    <col min="14" max="14" width="11.85546875" customWidth="1"/>
    <col min="15" max="15" width="12.85546875" customWidth="1"/>
    <col min="16" max="16" width="19.85546875" customWidth="1"/>
  </cols>
  <sheetData>
    <row r="1" spans="1:16" ht="15.75" x14ac:dyDescent="0.25">
      <c r="A1" s="18" t="s">
        <v>24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"/>
      <c r="P1" s="2"/>
    </row>
    <row r="2" spans="1:16" ht="15.75" x14ac:dyDescent="0.25">
      <c r="A2" s="19" t="s">
        <v>27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"/>
      <c r="P2" s="2"/>
    </row>
    <row r="3" spans="1:16" ht="15.75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"/>
      <c r="P3" s="2"/>
    </row>
    <row r="4" spans="1:16" ht="15.7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"/>
      <c r="P4" s="2"/>
    </row>
    <row r="5" spans="1:16" ht="110.2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23</v>
      </c>
      <c r="G5" s="7" t="s">
        <v>5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6</v>
      </c>
      <c r="M5" s="5" t="s">
        <v>16</v>
      </c>
      <c r="N5" s="3" t="s">
        <v>7</v>
      </c>
      <c r="O5" s="7" t="s">
        <v>8</v>
      </c>
      <c r="P5" s="3" t="s">
        <v>9</v>
      </c>
    </row>
    <row r="6" spans="1:16" ht="78.75" x14ac:dyDescent="0.25">
      <c r="A6" s="6" t="s">
        <v>10</v>
      </c>
      <c r="B6" s="8">
        <v>1</v>
      </c>
      <c r="C6" s="6" t="s">
        <v>38</v>
      </c>
      <c r="D6" s="8" t="s">
        <v>81</v>
      </c>
      <c r="E6" s="8" t="s">
        <v>80</v>
      </c>
      <c r="F6" s="6"/>
      <c r="G6" s="6">
        <v>5</v>
      </c>
      <c r="H6" s="6">
        <v>5</v>
      </c>
      <c r="I6" s="6">
        <v>7</v>
      </c>
      <c r="J6" s="6">
        <v>4</v>
      </c>
      <c r="K6" s="6">
        <v>16</v>
      </c>
      <c r="L6" s="6"/>
      <c r="M6" s="6">
        <v>16</v>
      </c>
      <c r="N6" s="6" t="s">
        <v>40</v>
      </c>
      <c r="O6" s="6">
        <v>1</v>
      </c>
      <c r="P6" s="6" t="s">
        <v>82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7BBE2-973A-41CB-8194-1CE3047BA0C2}">
  <dimension ref="A1:P21"/>
  <sheetViews>
    <sheetView zoomScale="70" zoomScaleNormal="70" workbookViewId="0">
      <selection activeCell="U11" sqref="U11"/>
    </sheetView>
  </sheetViews>
  <sheetFormatPr defaultColWidth="15.140625" defaultRowHeight="15.75" x14ac:dyDescent="0.25"/>
  <cols>
    <col min="1" max="1" width="11" style="9" customWidth="1"/>
    <col min="2" max="2" width="6.85546875" style="9" customWidth="1"/>
    <col min="3" max="3" width="25" style="9" customWidth="1"/>
    <col min="4" max="4" width="20" style="9" customWidth="1"/>
    <col min="5" max="5" width="42.140625" style="9" customWidth="1"/>
    <col min="6" max="6" width="8.140625" style="9" customWidth="1"/>
    <col min="7" max="8" width="8.42578125" style="9" customWidth="1"/>
    <col min="9" max="9" width="9.140625" style="9" customWidth="1"/>
    <col min="10" max="10" width="9.5703125" style="9" customWidth="1"/>
    <col min="11" max="11" width="9.42578125" style="9" customWidth="1"/>
    <col min="12" max="12" width="8" style="9" customWidth="1"/>
    <col min="13" max="13" width="8.7109375" style="9" customWidth="1"/>
    <col min="14" max="14" width="15.140625" style="9"/>
    <col min="15" max="15" width="13.85546875" style="9" customWidth="1"/>
    <col min="16" max="16" width="26.5703125" style="9" customWidth="1"/>
    <col min="17" max="16384" width="15.140625" style="9"/>
  </cols>
  <sheetData>
    <row r="1" spans="1:16" x14ac:dyDescent="0.25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1"/>
      <c r="P1" s="1"/>
    </row>
    <row r="2" spans="1:16" x14ac:dyDescent="0.25">
      <c r="A2" s="21" t="s">
        <v>25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"/>
      <c r="P2" s="1"/>
    </row>
    <row r="3" spans="1:16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1"/>
      <c r="P3" s="1"/>
    </row>
    <row r="4" spans="1:16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"/>
      <c r="P4" s="1"/>
    </row>
    <row r="5" spans="1:16" ht="78.75" x14ac:dyDescent="0.25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10" t="s">
        <v>23</v>
      </c>
      <c r="G5" s="10" t="s">
        <v>5</v>
      </c>
      <c r="H5" s="11" t="s">
        <v>12</v>
      </c>
      <c r="I5" s="11" t="s">
        <v>13</v>
      </c>
      <c r="J5" s="11" t="s">
        <v>14</v>
      </c>
      <c r="K5" s="11" t="s">
        <v>15</v>
      </c>
      <c r="L5" s="11" t="s">
        <v>6</v>
      </c>
      <c r="M5" s="11" t="s">
        <v>16</v>
      </c>
      <c r="N5" s="10" t="s">
        <v>7</v>
      </c>
      <c r="O5" s="10" t="s">
        <v>8</v>
      </c>
      <c r="P5" s="10" t="s">
        <v>9</v>
      </c>
    </row>
    <row r="6" spans="1:16" ht="47.25" x14ac:dyDescent="0.25">
      <c r="A6" s="12" t="s">
        <v>10</v>
      </c>
      <c r="B6" s="6">
        <v>1</v>
      </c>
      <c r="C6" s="8" t="s">
        <v>33</v>
      </c>
      <c r="D6" s="6" t="s">
        <v>66</v>
      </c>
      <c r="E6" s="8" t="s">
        <v>67</v>
      </c>
      <c r="F6" s="8"/>
      <c r="G6" s="6">
        <v>6</v>
      </c>
      <c r="H6" s="6">
        <v>12</v>
      </c>
      <c r="I6" s="6">
        <v>10</v>
      </c>
      <c r="J6" s="6">
        <v>13</v>
      </c>
      <c r="K6" s="6">
        <f t="shared" ref="K6:K21" si="0">SUM(H6:J6)</f>
        <v>35</v>
      </c>
      <c r="L6" s="6"/>
      <c r="M6" s="6">
        <v>35</v>
      </c>
      <c r="N6" s="6" t="s">
        <v>111</v>
      </c>
      <c r="O6" s="6">
        <v>1</v>
      </c>
      <c r="P6" s="13" t="s">
        <v>30</v>
      </c>
    </row>
    <row r="7" spans="1:16" ht="78.75" x14ac:dyDescent="0.25">
      <c r="A7" s="12" t="s">
        <v>10</v>
      </c>
      <c r="B7" s="8">
        <v>2</v>
      </c>
      <c r="C7" s="8" t="s">
        <v>38</v>
      </c>
      <c r="D7" s="8" t="s">
        <v>36</v>
      </c>
      <c r="E7" s="8" t="s">
        <v>37</v>
      </c>
      <c r="F7" s="8"/>
      <c r="G7" s="8">
        <v>6</v>
      </c>
      <c r="H7" s="8">
        <v>5</v>
      </c>
      <c r="I7" s="8">
        <v>9</v>
      </c>
      <c r="J7" s="8">
        <v>10</v>
      </c>
      <c r="K7" s="8">
        <f t="shared" si="0"/>
        <v>24</v>
      </c>
      <c r="L7" s="8"/>
      <c r="M7" s="8">
        <v>24</v>
      </c>
      <c r="N7" s="8" t="s">
        <v>39</v>
      </c>
      <c r="O7" s="8">
        <v>2</v>
      </c>
      <c r="P7" s="6" t="s">
        <v>30</v>
      </c>
    </row>
    <row r="8" spans="1:16" ht="47.25" x14ac:dyDescent="0.25">
      <c r="A8" s="12" t="s">
        <v>10</v>
      </c>
      <c r="B8" s="6">
        <v>3</v>
      </c>
      <c r="C8" s="8" t="s">
        <v>33</v>
      </c>
      <c r="D8" s="6" t="s">
        <v>28</v>
      </c>
      <c r="E8" s="8" t="s">
        <v>29</v>
      </c>
      <c r="F8" s="8"/>
      <c r="G8" s="6">
        <v>6</v>
      </c>
      <c r="H8" s="6">
        <v>3</v>
      </c>
      <c r="I8" s="6">
        <v>7</v>
      </c>
      <c r="J8" s="6">
        <v>14</v>
      </c>
      <c r="K8" s="6">
        <f t="shared" si="0"/>
        <v>24</v>
      </c>
      <c r="L8" s="6"/>
      <c r="M8" s="6">
        <v>24</v>
      </c>
      <c r="N8" s="6" t="s">
        <v>39</v>
      </c>
      <c r="O8" s="6">
        <v>2</v>
      </c>
      <c r="P8" s="6" t="s">
        <v>30</v>
      </c>
    </row>
    <row r="9" spans="1:16" ht="63" x14ac:dyDescent="0.25">
      <c r="A9" s="12" t="s">
        <v>10</v>
      </c>
      <c r="B9" s="8">
        <v>4</v>
      </c>
      <c r="C9" s="8" t="s">
        <v>33</v>
      </c>
      <c r="D9" s="8" t="s">
        <v>31</v>
      </c>
      <c r="E9" s="8" t="s">
        <v>32</v>
      </c>
      <c r="F9" s="8"/>
      <c r="G9" s="8">
        <v>6</v>
      </c>
      <c r="H9" s="8">
        <v>5</v>
      </c>
      <c r="I9" s="8">
        <v>7</v>
      </c>
      <c r="J9" s="8">
        <v>7</v>
      </c>
      <c r="K9" s="8">
        <f t="shared" si="0"/>
        <v>19</v>
      </c>
      <c r="L9" s="8"/>
      <c r="M9" s="8">
        <v>19</v>
      </c>
      <c r="N9" s="8" t="s">
        <v>40</v>
      </c>
      <c r="O9" s="8">
        <v>3</v>
      </c>
      <c r="P9" s="6" t="s">
        <v>30</v>
      </c>
    </row>
    <row r="10" spans="1:16" ht="78.75" x14ac:dyDescent="0.25">
      <c r="A10" s="12" t="s">
        <v>10</v>
      </c>
      <c r="B10" s="6">
        <v>5</v>
      </c>
      <c r="C10" s="8" t="s">
        <v>83</v>
      </c>
      <c r="D10" s="6" t="s">
        <v>85</v>
      </c>
      <c r="E10" s="8" t="s">
        <v>80</v>
      </c>
      <c r="F10" s="8"/>
      <c r="G10" s="6">
        <v>6</v>
      </c>
      <c r="H10" s="6">
        <v>4</v>
      </c>
      <c r="I10" s="6">
        <v>8</v>
      </c>
      <c r="J10" s="6">
        <v>6</v>
      </c>
      <c r="K10" s="6">
        <f t="shared" si="0"/>
        <v>18</v>
      </c>
      <c r="L10" s="6"/>
      <c r="M10" s="6">
        <v>18</v>
      </c>
      <c r="N10" s="8" t="s">
        <v>40</v>
      </c>
      <c r="O10" s="6">
        <v>4</v>
      </c>
      <c r="P10" s="6" t="s">
        <v>82</v>
      </c>
    </row>
    <row r="11" spans="1:16" ht="78.75" x14ac:dyDescent="0.25">
      <c r="A11" s="12" t="s">
        <v>10</v>
      </c>
      <c r="B11" s="8">
        <v>6</v>
      </c>
      <c r="C11" s="8" t="s">
        <v>83</v>
      </c>
      <c r="D11" s="6" t="s">
        <v>84</v>
      </c>
      <c r="E11" s="8" t="s">
        <v>80</v>
      </c>
      <c r="F11" s="8"/>
      <c r="G11" s="6">
        <v>6</v>
      </c>
      <c r="H11" s="6">
        <v>4</v>
      </c>
      <c r="I11" s="6">
        <v>8</v>
      </c>
      <c r="J11" s="6">
        <v>5</v>
      </c>
      <c r="K11" s="6">
        <f t="shared" si="0"/>
        <v>17</v>
      </c>
      <c r="L11" s="6"/>
      <c r="M11" s="6">
        <v>17</v>
      </c>
      <c r="N11" s="8" t="s">
        <v>40</v>
      </c>
      <c r="O11" s="6">
        <v>5</v>
      </c>
      <c r="P11" s="6" t="s">
        <v>82</v>
      </c>
    </row>
    <row r="12" spans="1:16" ht="78.75" x14ac:dyDescent="0.25">
      <c r="A12" s="12" t="s">
        <v>10</v>
      </c>
      <c r="B12" s="6">
        <v>7</v>
      </c>
      <c r="C12" s="8" t="s">
        <v>83</v>
      </c>
      <c r="D12" s="6" t="s">
        <v>92</v>
      </c>
      <c r="E12" s="8" t="s">
        <v>80</v>
      </c>
      <c r="F12" s="8"/>
      <c r="G12" s="6">
        <v>6</v>
      </c>
      <c r="H12" s="6">
        <v>5</v>
      </c>
      <c r="I12" s="6">
        <v>5</v>
      </c>
      <c r="J12" s="6">
        <v>4</v>
      </c>
      <c r="K12" s="6">
        <f t="shared" si="0"/>
        <v>14</v>
      </c>
      <c r="L12" s="6"/>
      <c r="M12" s="6">
        <v>14</v>
      </c>
      <c r="N12" s="8" t="s">
        <v>40</v>
      </c>
      <c r="O12" s="6">
        <v>6</v>
      </c>
      <c r="P12" s="6" t="s">
        <v>82</v>
      </c>
    </row>
    <row r="13" spans="1:16" ht="78.75" x14ac:dyDescent="0.25">
      <c r="A13" s="12" t="s">
        <v>10</v>
      </c>
      <c r="B13" s="8">
        <v>8</v>
      </c>
      <c r="C13" s="8" t="s">
        <v>83</v>
      </c>
      <c r="D13" s="6" t="s">
        <v>93</v>
      </c>
      <c r="E13" s="8" t="s">
        <v>80</v>
      </c>
      <c r="F13" s="8"/>
      <c r="G13" s="6">
        <v>6</v>
      </c>
      <c r="H13" s="6">
        <v>6</v>
      </c>
      <c r="I13" s="6">
        <v>1</v>
      </c>
      <c r="J13" s="6">
        <v>6</v>
      </c>
      <c r="K13" s="6">
        <f t="shared" si="0"/>
        <v>13</v>
      </c>
      <c r="L13" s="6"/>
      <c r="M13" s="6">
        <v>13</v>
      </c>
      <c r="N13" s="8" t="s">
        <v>40</v>
      </c>
      <c r="O13" s="6">
        <v>7</v>
      </c>
      <c r="P13" s="6" t="s">
        <v>82</v>
      </c>
    </row>
    <row r="14" spans="1:16" ht="78.75" x14ac:dyDescent="0.25">
      <c r="A14" s="12" t="s">
        <v>10</v>
      </c>
      <c r="B14" s="6">
        <v>9</v>
      </c>
      <c r="C14" s="8" t="s">
        <v>11</v>
      </c>
      <c r="D14" s="8" t="s">
        <v>34</v>
      </c>
      <c r="E14" s="8" t="s">
        <v>35</v>
      </c>
      <c r="F14" s="8"/>
      <c r="G14" s="8">
        <v>6</v>
      </c>
      <c r="H14" s="8">
        <v>4</v>
      </c>
      <c r="I14" s="8">
        <v>1</v>
      </c>
      <c r="J14" s="8">
        <v>7</v>
      </c>
      <c r="K14" s="8">
        <f t="shared" si="0"/>
        <v>12</v>
      </c>
      <c r="L14" s="8"/>
      <c r="M14" s="8">
        <v>12</v>
      </c>
      <c r="N14" s="8" t="s">
        <v>40</v>
      </c>
      <c r="O14" s="8">
        <v>8</v>
      </c>
      <c r="P14" s="6" t="s">
        <v>30</v>
      </c>
    </row>
    <row r="15" spans="1:16" ht="78.75" x14ac:dyDescent="0.25">
      <c r="A15" s="12" t="s">
        <v>10</v>
      </c>
      <c r="B15" s="8">
        <v>10</v>
      </c>
      <c r="C15" s="8" t="s">
        <v>83</v>
      </c>
      <c r="D15" s="6" t="s">
        <v>87</v>
      </c>
      <c r="E15" s="8" t="s">
        <v>80</v>
      </c>
      <c r="F15" s="8"/>
      <c r="G15" s="6">
        <v>6</v>
      </c>
      <c r="H15" s="6">
        <v>4</v>
      </c>
      <c r="I15" s="6">
        <v>2</v>
      </c>
      <c r="J15" s="6">
        <v>6</v>
      </c>
      <c r="K15" s="6">
        <f t="shared" si="0"/>
        <v>12</v>
      </c>
      <c r="L15" s="6"/>
      <c r="M15" s="6">
        <v>12</v>
      </c>
      <c r="N15" s="8" t="s">
        <v>40</v>
      </c>
      <c r="O15" s="6">
        <v>8</v>
      </c>
      <c r="P15" s="6" t="s">
        <v>82</v>
      </c>
    </row>
    <row r="16" spans="1:16" ht="78.75" x14ac:dyDescent="0.25">
      <c r="A16" s="12" t="s">
        <v>10</v>
      </c>
      <c r="B16" s="6">
        <v>11</v>
      </c>
      <c r="C16" s="8" t="s">
        <v>83</v>
      </c>
      <c r="D16" s="6" t="s">
        <v>88</v>
      </c>
      <c r="E16" s="8" t="s">
        <v>80</v>
      </c>
      <c r="F16" s="8"/>
      <c r="G16" s="6">
        <v>6</v>
      </c>
      <c r="H16" s="6">
        <v>4</v>
      </c>
      <c r="I16" s="6">
        <v>2</v>
      </c>
      <c r="J16" s="6">
        <v>6</v>
      </c>
      <c r="K16" s="6">
        <f t="shared" si="0"/>
        <v>12</v>
      </c>
      <c r="L16" s="6"/>
      <c r="M16" s="6">
        <v>12</v>
      </c>
      <c r="N16" s="8" t="s">
        <v>40</v>
      </c>
      <c r="O16" s="6">
        <v>8</v>
      </c>
      <c r="P16" s="6" t="s">
        <v>82</v>
      </c>
    </row>
    <row r="17" spans="1:16" ht="78.75" x14ac:dyDescent="0.25">
      <c r="A17" s="12" t="s">
        <v>10</v>
      </c>
      <c r="B17" s="8">
        <v>12</v>
      </c>
      <c r="C17" s="8" t="s">
        <v>83</v>
      </c>
      <c r="D17" s="6" t="s">
        <v>89</v>
      </c>
      <c r="E17" s="8" t="s">
        <v>80</v>
      </c>
      <c r="F17" s="8"/>
      <c r="G17" s="6">
        <v>6</v>
      </c>
      <c r="H17" s="6">
        <v>4</v>
      </c>
      <c r="I17" s="6">
        <v>3</v>
      </c>
      <c r="J17" s="6">
        <v>5</v>
      </c>
      <c r="K17" s="6">
        <f t="shared" si="0"/>
        <v>12</v>
      </c>
      <c r="L17" s="6"/>
      <c r="M17" s="6">
        <v>12</v>
      </c>
      <c r="N17" s="8" t="s">
        <v>40</v>
      </c>
      <c r="O17" s="6">
        <v>8</v>
      </c>
      <c r="P17" s="6" t="s">
        <v>82</v>
      </c>
    </row>
    <row r="18" spans="1:16" ht="78.75" x14ac:dyDescent="0.25">
      <c r="A18" s="12" t="s">
        <v>10</v>
      </c>
      <c r="B18" s="6">
        <v>13</v>
      </c>
      <c r="C18" s="8" t="s">
        <v>83</v>
      </c>
      <c r="D18" s="6" t="s">
        <v>90</v>
      </c>
      <c r="E18" s="8" t="s">
        <v>80</v>
      </c>
      <c r="F18" s="8"/>
      <c r="G18" s="6">
        <v>6</v>
      </c>
      <c r="H18" s="6">
        <v>3</v>
      </c>
      <c r="I18" s="6">
        <v>4</v>
      </c>
      <c r="J18" s="6">
        <v>5</v>
      </c>
      <c r="K18" s="6">
        <f t="shared" si="0"/>
        <v>12</v>
      </c>
      <c r="L18" s="6"/>
      <c r="M18" s="6">
        <v>12</v>
      </c>
      <c r="N18" s="8" t="s">
        <v>40</v>
      </c>
      <c r="O18" s="6">
        <v>8</v>
      </c>
      <c r="P18" s="6" t="s">
        <v>82</v>
      </c>
    </row>
    <row r="19" spans="1:16" ht="78.75" x14ac:dyDescent="0.25">
      <c r="A19" s="12" t="s">
        <v>10</v>
      </c>
      <c r="B19" s="8">
        <v>14</v>
      </c>
      <c r="C19" s="8" t="s">
        <v>83</v>
      </c>
      <c r="D19" s="6" t="s">
        <v>94</v>
      </c>
      <c r="E19" s="8" t="s">
        <v>80</v>
      </c>
      <c r="F19" s="8"/>
      <c r="G19" s="6">
        <v>6</v>
      </c>
      <c r="H19" s="6">
        <v>5</v>
      </c>
      <c r="I19" s="6">
        <v>1</v>
      </c>
      <c r="J19" s="6">
        <v>6</v>
      </c>
      <c r="K19" s="6">
        <f t="shared" si="0"/>
        <v>12</v>
      </c>
      <c r="L19" s="6"/>
      <c r="M19" s="6">
        <v>12</v>
      </c>
      <c r="N19" s="8" t="s">
        <v>40</v>
      </c>
      <c r="O19" s="6">
        <v>8</v>
      </c>
      <c r="P19" s="6" t="s">
        <v>82</v>
      </c>
    </row>
    <row r="20" spans="1:16" ht="78.75" x14ac:dyDescent="0.25">
      <c r="A20" s="12" t="s">
        <v>10</v>
      </c>
      <c r="B20" s="6">
        <v>15</v>
      </c>
      <c r="C20" s="8" t="s">
        <v>83</v>
      </c>
      <c r="D20" s="6" t="s">
        <v>86</v>
      </c>
      <c r="E20" s="8" t="s">
        <v>80</v>
      </c>
      <c r="F20" s="8"/>
      <c r="G20" s="6">
        <v>6</v>
      </c>
      <c r="H20" s="6">
        <v>4</v>
      </c>
      <c r="I20" s="6">
        <v>2</v>
      </c>
      <c r="J20" s="6">
        <v>5</v>
      </c>
      <c r="K20" s="6">
        <f t="shared" si="0"/>
        <v>11</v>
      </c>
      <c r="L20" s="6"/>
      <c r="M20" s="6">
        <v>11</v>
      </c>
      <c r="N20" s="8" t="s">
        <v>40</v>
      </c>
      <c r="O20" s="6">
        <v>9</v>
      </c>
      <c r="P20" s="6" t="s">
        <v>82</v>
      </c>
    </row>
    <row r="21" spans="1:16" ht="78.75" x14ac:dyDescent="0.25">
      <c r="A21" s="12" t="s">
        <v>10</v>
      </c>
      <c r="B21" s="8">
        <v>16</v>
      </c>
      <c r="C21" s="8" t="s">
        <v>83</v>
      </c>
      <c r="D21" s="6" t="s">
        <v>91</v>
      </c>
      <c r="E21" s="8" t="s">
        <v>80</v>
      </c>
      <c r="F21" s="8"/>
      <c r="G21" s="6">
        <v>6</v>
      </c>
      <c r="H21" s="6">
        <v>2</v>
      </c>
      <c r="I21" s="6">
        <v>3</v>
      </c>
      <c r="J21" s="6">
        <v>5</v>
      </c>
      <c r="K21" s="6">
        <f t="shared" si="0"/>
        <v>10</v>
      </c>
      <c r="L21" s="6"/>
      <c r="M21" s="6">
        <v>10</v>
      </c>
      <c r="N21" s="8" t="s">
        <v>40</v>
      </c>
      <c r="O21" s="6">
        <v>10</v>
      </c>
      <c r="P21" s="6" t="s">
        <v>82</v>
      </c>
    </row>
  </sheetData>
  <autoFilter ref="A5:P5" xr:uid="{9CF7BBE2-973A-41CB-8194-1CE3047BA0C2}">
    <sortState xmlns:xlrd2="http://schemas.microsoft.com/office/spreadsheetml/2017/richdata2" ref="A6:P21">
      <sortCondition descending="1" ref="M5"/>
    </sortState>
  </autoFilter>
  <mergeCells count="2">
    <mergeCell ref="A1:N1"/>
    <mergeCell ref="A2:N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5BCBE-4D9A-4A23-862E-F889126909FF}">
  <dimension ref="A1:P13"/>
  <sheetViews>
    <sheetView tabSelected="1" zoomScale="70" zoomScaleNormal="70" workbookViewId="0">
      <selection activeCell="E7" sqref="E7"/>
    </sheetView>
  </sheetViews>
  <sheetFormatPr defaultColWidth="15.140625" defaultRowHeight="15" x14ac:dyDescent="0.25"/>
  <cols>
    <col min="1" max="1" width="15.140625" style="14"/>
    <col min="2" max="2" width="9.85546875" style="14" customWidth="1"/>
    <col min="3" max="3" width="30.28515625" style="14" customWidth="1"/>
    <col min="4" max="4" width="20" style="14" customWidth="1"/>
    <col min="5" max="5" width="37.28515625" style="14" customWidth="1"/>
    <col min="6" max="6" width="11" style="14" customWidth="1"/>
    <col min="7" max="7" width="9.42578125" style="14" customWidth="1"/>
    <col min="8" max="8" width="11.28515625" style="14" customWidth="1"/>
    <col min="9" max="9" width="11.85546875" style="14" customWidth="1"/>
    <col min="10" max="10" width="10.85546875" style="14" customWidth="1"/>
    <col min="11" max="11" width="10.28515625" style="14" customWidth="1"/>
    <col min="12" max="12" width="15.140625" style="14"/>
    <col min="13" max="13" width="11.28515625" style="14" customWidth="1"/>
    <col min="14" max="14" width="10" style="14" customWidth="1"/>
    <col min="15" max="15" width="15.140625" style="14"/>
    <col min="16" max="16" width="32.42578125" style="14" customWidth="1"/>
    <col min="17" max="16384" width="15.140625" style="14"/>
  </cols>
  <sheetData>
    <row r="1" spans="1:16" ht="15.75" x14ac:dyDescent="0.25">
      <c r="A1" s="20" t="s">
        <v>26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1"/>
      <c r="P1" s="1"/>
    </row>
    <row r="2" spans="1:16" ht="15.75" x14ac:dyDescent="0.25">
      <c r="A2" s="21" t="s">
        <v>25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"/>
      <c r="P2" s="1"/>
    </row>
    <row r="3" spans="1:16" ht="15.75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1"/>
      <c r="P3" s="1"/>
    </row>
    <row r="4" spans="1:16" ht="15.75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"/>
      <c r="P4" s="1"/>
    </row>
    <row r="5" spans="1:16" ht="78.75" x14ac:dyDescent="0.25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10" t="s">
        <v>23</v>
      </c>
      <c r="G5" s="10" t="s">
        <v>5</v>
      </c>
      <c r="H5" s="11" t="s">
        <v>12</v>
      </c>
      <c r="I5" s="11" t="s">
        <v>13</v>
      </c>
      <c r="J5" s="11" t="s">
        <v>17</v>
      </c>
      <c r="K5" s="11" t="s">
        <v>18</v>
      </c>
      <c r="L5" s="11" t="s">
        <v>6</v>
      </c>
      <c r="M5" s="11" t="s">
        <v>19</v>
      </c>
      <c r="N5" s="10" t="s">
        <v>7</v>
      </c>
      <c r="O5" s="10" t="s">
        <v>8</v>
      </c>
      <c r="P5" s="10" t="s">
        <v>9</v>
      </c>
    </row>
    <row r="6" spans="1:16" ht="63" x14ac:dyDescent="0.25">
      <c r="A6" s="12" t="s">
        <v>10</v>
      </c>
      <c r="B6" s="8">
        <v>1</v>
      </c>
      <c r="C6" s="8" t="s">
        <v>11</v>
      </c>
      <c r="D6" s="8" t="s">
        <v>44</v>
      </c>
      <c r="E6" s="8" t="s">
        <v>43</v>
      </c>
      <c r="F6" s="8"/>
      <c r="G6" s="8">
        <v>7</v>
      </c>
      <c r="H6" s="8">
        <v>6</v>
      </c>
      <c r="I6" s="8">
        <v>6</v>
      </c>
      <c r="J6" s="8">
        <v>13</v>
      </c>
      <c r="K6" s="8">
        <f>SUM(H6:J6)</f>
        <v>25</v>
      </c>
      <c r="L6" s="8"/>
      <c r="M6" s="8">
        <v>25</v>
      </c>
      <c r="N6" s="8" t="s">
        <v>39</v>
      </c>
      <c r="O6" s="8">
        <v>1</v>
      </c>
      <c r="P6" s="6" t="s">
        <v>30</v>
      </c>
    </row>
    <row r="7" spans="1:16" ht="47.25" x14ac:dyDescent="0.25">
      <c r="A7" s="12" t="s">
        <v>10</v>
      </c>
      <c r="B7" s="6">
        <v>2</v>
      </c>
      <c r="C7" s="8" t="s">
        <v>33</v>
      </c>
      <c r="D7" s="6" t="s">
        <v>113</v>
      </c>
      <c r="E7" s="8" t="s">
        <v>41</v>
      </c>
      <c r="F7" s="8"/>
      <c r="G7" s="6">
        <v>7</v>
      </c>
      <c r="H7" s="6">
        <v>3</v>
      </c>
      <c r="I7" s="6">
        <v>5</v>
      </c>
      <c r="J7" s="6">
        <v>12</v>
      </c>
      <c r="K7" s="6">
        <f>SUM(H7:J7)</f>
        <v>20</v>
      </c>
      <c r="L7" s="6"/>
      <c r="M7" s="6">
        <v>20</v>
      </c>
      <c r="N7" s="6" t="s">
        <v>40</v>
      </c>
      <c r="O7" s="6">
        <v>2</v>
      </c>
      <c r="P7" s="6" t="s">
        <v>30</v>
      </c>
    </row>
    <row r="8" spans="1:16" ht="47.25" x14ac:dyDescent="0.25">
      <c r="A8" s="12" t="s">
        <v>10</v>
      </c>
      <c r="B8" s="6">
        <v>3</v>
      </c>
      <c r="C8" s="15" t="s">
        <v>56</v>
      </c>
      <c r="D8" s="6" t="s">
        <v>74</v>
      </c>
      <c r="E8" s="16" t="s">
        <v>75</v>
      </c>
      <c r="F8" s="8"/>
      <c r="G8" s="6">
        <v>7</v>
      </c>
      <c r="H8" s="6">
        <v>4</v>
      </c>
      <c r="I8" s="6">
        <v>7</v>
      </c>
      <c r="J8" s="6">
        <v>9</v>
      </c>
      <c r="K8" s="6">
        <v>20</v>
      </c>
      <c r="L8" s="6"/>
      <c r="M8" s="6">
        <v>20</v>
      </c>
      <c r="N8" s="6" t="s">
        <v>40</v>
      </c>
      <c r="O8" s="6">
        <v>2</v>
      </c>
      <c r="P8" s="6" t="s">
        <v>30</v>
      </c>
    </row>
    <row r="9" spans="1:16" ht="63" x14ac:dyDescent="0.25">
      <c r="A9" s="12" t="s">
        <v>10</v>
      </c>
      <c r="B9" s="6">
        <v>4</v>
      </c>
      <c r="C9" s="8" t="s">
        <v>83</v>
      </c>
      <c r="D9" s="6" t="s">
        <v>95</v>
      </c>
      <c r="E9" s="8" t="s">
        <v>80</v>
      </c>
      <c r="F9" s="8"/>
      <c r="G9" s="6">
        <v>7</v>
      </c>
      <c r="H9" s="6">
        <v>6</v>
      </c>
      <c r="I9" s="6">
        <v>4</v>
      </c>
      <c r="J9" s="6">
        <v>10</v>
      </c>
      <c r="K9" s="6">
        <v>20</v>
      </c>
      <c r="L9" s="6"/>
      <c r="M9" s="6">
        <v>20</v>
      </c>
      <c r="N9" s="6" t="s">
        <v>40</v>
      </c>
      <c r="O9" s="6">
        <v>2</v>
      </c>
      <c r="P9" s="6" t="s">
        <v>82</v>
      </c>
    </row>
    <row r="10" spans="1:16" ht="63" x14ac:dyDescent="0.25">
      <c r="A10" s="12" t="s">
        <v>10</v>
      </c>
      <c r="B10" s="8">
        <v>5</v>
      </c>
      <c r="C10" s="8" t="s">
        <v>11</v>
      </c>
      <c r="D10" s="8" t="s">
        <v>45</v>
      </c>
      <c r="E10" s="8" t="s">
        <v>43</v>
      </c>
      <c r="F10" s="8"/>
      <c r="G10" s="8">
        <v>7</v>
      </c>
      <c r="H10" s="8">
        <v>3</v>
      </c>
      <c r="I10" s="8">
        <v>6</v>
      </c>
      <c r="J10" s="8">
        <v>10</v>
      </c>
      <c r="K10" s="8">
        <f>SUM(H10:J10)</f>
        <v>19</v>
      </c>
      <c r="L10" s="8"/>
      <c r="M10" s="8">
        <v>19</v>
      </c>
      <c r="N10" s="6" t="s">
        <v>40</v>
      </c>
      <c r="O10" s="8">
        <v>3</v>
      </c>
      <c r="P10" s="6" t="s">
        <v>30</v>
      </c>
    </row>
    <row r="11" spans="1:16" ht="63" x14ac:dyDescent="0.25">
      <c r="A11" s="12" t="s">
        <v>10</v>
      </c>
      <c r="B11" s="6">
        <v>6</v>
      </c>
      <c r="C11" s="8" t="s">
        <v>11</v>
      </c>
      <c r="D11" s="8" t="s">
        <v>46</v>
      </c>
      <c r="E11" s="8" t="s">
        <v>43</v>
      </c>
      <c r="F11" s="8"/>
      <c r="G11" s="8">
        <v>7</v>
      </c>
      <c r="H11" s="8">
        <v>1</v>
      </c>
      <c r="I11" s="8">
        <v>8</v>
      </c>
      <c r="J11" s="8">
        <v>4</v>
      </c>
      <c r="K11" s="8">
        <f>SUM(H11:J11)</f>
        <v>13</v>
      </c>
      <c r="L11" s="8"/>
      <c r="M11" s="8">
        <v>13</v>
      </c>
      <c r="N11" s="6" t="s">
        <v>40</v>
      </c>
      <c r="O11" s="8">
        <v>4</v>
      </c>
      <c r="P11" s="6" t="s">
        <v>30</v>
      </c>
    </row>
    <row r="12" spans="1:16" ht="63" x14ac:dyDescent="0.25">
      <c r="A12" s="12" t="s">
        <v>10</v>
      </c>
      <c r="B12" s="6">
        <v>7</v>
      </c>
      <c r="C12" s="8" t="s">
        <v>11</v>
      </c>
      <c r="D12" s="8" t="s">
        <v>42</v>
      </c>
      <c r="E12" s="8" t="s">
        <v>43</v>
      </c>
      <c r="F12" s="8"/>
      <c r="G12" s="8">
        <v>7</v>
      </c>
      <c r="H12" s="8">
        <v>0</v>
      </c>
      <c r="I12" s="8">
        <v>6</v>
      </c>
      <c r="J12" s="8">
        <v>6</v>
      </c>
      <c r="K12" s="8">
        <f>SUM(H12:J12)</f>
        <v>12</v>
      </c>
      <c r="L12" s="8"/>
      <c r="M12" s="8">
        <v>12</v>
      </c>
      <c r="N12" s="6" t="s">
        <v>40</v>
      </c>
      <c r="O12" s="8">
        <v>5</v>
      </c>
      <c r="P12" s="6" t="s">
        <v>30</v>
      </c>
    </row>
    <row r="13" spans="1:16" ht="63" x14ac:dyDescent="0.25">
      <c r="A13" s="12" t="s">
        <v>10</v>
      </c>
      <c r="B13" s="6">
        <v>8</v>
      </c>
      <c r="C13" s="8" t="s">
        <v>83</v>
      </c>
      <c r="D13" s="6" t="s">
        <v>96</v>
      </c>
      <c r="E13" s="8" t="s">
        <v>80</v>
      </c>
      <c r="F13" s="8"/>
      <c r="G13" s="6">
        <v>7</v>
      </c>
      <c r="H13" s="6">
        <v>3</v>
      </c>
      <c r="I13" s="6">
        <v>5</v>
      </c>
      <c r="J13" s="6">
        <v>4</v>
      </c>
      <c r="K13" s="6">
        <v>12</v>
      </c>
      <c r="L13" s="6"/>
      <c r="M13" s="6">
        <v>12</v>
      </c>
      <c r="N13" s="6" t="s">
        <v>40</v>
      </c>
      <c r="O13" s="6">
        <v>5</v>
      </c>
      <c r="P13" s="6" t="s">
        <v>82</v>
      </c>
    </row>
  </sheetData>
  <autoFilter ref="A5:P5" xr:uid="{88E5BCBE-4D9A-4A23-862E-F889126909FF}">
    <sortState xmlns:xlrd2="http://schemas.microsoft.com/office/spreadsheetml/2017/richdata2" ref="A6:P13">
      <sortCondition descending="1" ref="M5"/>
    </sortState>
  </autoFilter>
  <mergeCells count="2">
    <mergeCell ref="A1:N1"/>
    <mergeCell ref="A2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46C9C-0269-4CD8-A3AA-AFCB0AB771AA}">
  <dimension ref="A1:P11"/>
  <sheetViews>
    <sheetView zoomScale="80" zoomScaleNormal="80" workbookViewId="0">
      <selection activeCell="S16" sqref="S16"/>
    </sheetView>
  </sheetViews>
  <sheetFormatPr defaultColWidth="15.140625" defaultRowHeight="15.75" x14ac:dyDescent="0.25"/>
  <cols>
    <col min="1" max="1" width="15.140625" style="9"/>
    <col min="2" max="2" width="7.7109375" style="9" customWidth="1"/>
    <col min="3" max="3" width="32.28515625" style="9" customWidth="1"/>
    <col min="4" max="4" width="15.140625" style="9"/>
    <col min="5" max="5" width="39.28515625" style="9" customWidth="1"/>
    <col min="6" max="6" width="6.140625" style="9" customWidth="1"/>
    <col min="7" max="7" width="8" style="9" customWidth="1"/>
    <col min="8" max="8" width="9.7109375" style="9" customWidth="1"/>
    <col min="9" max="9" width="9.42578125" style="9" customWidth="1"/>
    <col min="10" max="10" width="10.42578125" style="9" customWidth="1"/>
    <col min="11" max="11" width="9.85546875" style="9" customWidth="1"/>
    <col min="12" max="12" width="10.140625" style="9" customWidth="1"/>
    <col min="13" max="13" width="10" style="9" customWidth="1"/>
    <col min="14" max="14" width="12.140625" style="9" customWidth="1"/>
    <col min="15" max="15" width="11.42578125" style="9" customWidth="1"/>
    <col min="16" max="16" width="23" style="9" customWidth="1"/>
    <col min="17" max="16384" width="15.140625" style="9"/>
  </cols>
  <sheetData>
    <row r="1" spans="1:16" x14ac:dyDescent="0.25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1"/>
      <c r="P1" s="1"/>
    </row>
    <row r="2" spans="1:16" x14ac:dyDescent="0.25">
      <c r="A2" s="21" t="s">
        <v>25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"/>
      <c r="P2" s="1"/>
    </row>
    <row r="3" spans="1:16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1"/>
      <c r="P3" s="1"/>
    </row>
    <row r="4" spans="1:16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"/>
      <c r="P4" s="1"/>
    </row>
    <row r="5" spans="1:16" ht="110.25" x14ac:dyDescent="0.25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10" t="s">
        <v>23</v>
      </c>
      <c r="G5" s="10" t="s">
        <v>5</v>
      </c>
      <c r="H5" s="11" t="s">
        <v>12</v>
      </c>
      <c r="I5" s="11" t="s">
        <v>13</v>
      </c>
      <c r="J5" s="11" t="s">
        <v>17</v>
      </c>
      <c r="K5" s="11" t="s">
        <v>18</v>
      </c>
      <c r="L5" s="11" t="s">
        <v>6</v>
      </c>
      <c r="M5" s="11" t="s">
        <v>19</v>
      </c>
      <c r="N5" s="10" t="s">
        <v>7</v>
      </c>
      <c r="O5" s="10" t="s">
        <v>8</v>
      </c>
      <c r="P5" s="10" t="s">
        <v>9</v>
      </c>
    </row>
    <row r="6" spans="1:16" ht="63" x14ac:dyDescent="0.25">
      <c r="A6" s="12" t="s">
        <v>10</v>
      </c>
      <c r="B6" s="17">
        <v>1</v>
      </c>
      <c r="C6" s="8" t="s">
        <v>52</v>
      </c>
      <c r="D6" s="8" t="s">
        <v>50</v>
      </c>
      <c r="E6" s="8" t="s">
        <v>51</v>
      </c>
      <c r="F6" s="17"/>
      <c r="G6" s="17">
        <v>8</v>
      </c>
      <c r="H6" s="17">
        <v>13</v>
      </c>
      <c r="I6" s="17">
        <v>10</v>
      </c>
      <c r="J6" s="17">
        <v>18</v>
      </c>
      <c r="K6" s="17">
        <f t="shared" ref="K6:K11" si="0">SUM(H6:J6)</f>
        <v>41</v>
      </c>
      <c r="L6" s="17"/>
      <c r="M6" s="17">
        <v>41</v>
      </c>
      <c r="N6" s="17" t="s">
        <v>54</v>
      </c>
      <c r="O6" s="17">
        <v>1</v>
      </c>
      <c r="P6" s="6" t="s">
        <v>47</v>
      </c>
    </row>
    <row r="7" spans="1:16" ht="63" x14ac:dyDescent="0.25">
      <c r="A7" s="12" t="s">
        <v>10</v>
      </c>
      <c r="B7" s="6">
        <v>2</v>
      </c>
      <c r="C7" s="8" t="s">
        <v>83</v>
      </c>
      <c r="D7" s="6" t="s">
        <v>98</v>
      </c>
      <c r="E7" s="8" t="s">
        <v>80</v>
      </c>
      <c r="F7" s="8"/>
      <c r="G7" s="6">
        <v>8</v>
      </c>
      <c r="H7" s="6">
        <v>3</v>
      </c>
      <c r="I7" s="6">
        <v>8</v>
      </c>
      <c r="J7" s="6">
        <v>10</v>
      </c>
      <c r="K7" s="17">
        <f t="shared" si="0"/>
        <v>21</v>
      </c>
      <c r="L7" s="6"/>
      <c r="M7" s="6">
        <v>21</v>
      </c>
      <c r="N7" s="6" t="s">
        <v>40</v>
      </c>
      <c r="O7" s="6">
        <v>2</v>
      </c>
      <c r="P7" s="6" t="s">
        <v>82</v>
      </c>
    </row>
    <row r="8" spans="1:16" ht="63" x14ac:dyDescent="0.25">
      <c r="A8" s="12" t="s">
        <v>10</v>
      </c>
      <c r="B8" s="6">
        <v>3</v>
      </c>
      <c r="C8" s="8" t="s">
        <v>83</v>
      </c>
      <c r="D8" s="6" t="s">
        <v>97</v>
      </c>
      <c r="E8" s="8" t="s">
        <v>80</v>
      </c>
      <c r="F8" s="8"/>
      <c r="G8" s="6">
        <v>8</v>
      </c>
      <c r="H8" s="6">
        <v>6</v>
      </c>
      <c r="I8" s="6">
        <v>6</v>
      </c>
      <c r="J8" s="6">
        <v>6</v>
      </c>
      <c r="K8" s="17">
        <f t="shared" si="0"/>
        <v>18</v>
      </c>
      <c r="L8" s="6"/>
      <c r="M8" s="6">
        <v>18</v>
      </c>
      <c r="N8" s="6" t="s">
        <v>40</v>
      </c>
      <c r="O8" s="6">
        <v>3</v>
      </c>
      <c r="P8" s="6" t="s">
        <v>82</v>
      </c>
    </row>
    <row r="9" spans="1:16" ht="63" x14ac:dyDescent="0.25">
      <c r="A9" s="12" t="s">
        <v>10</v>
      </c>
      <c r="B9" s="17">
        <v>4</v>
      </c>
      <c r="C9" s="8" t="s">
        <v>11</v>
      </c>
      <c r="D9" s="8" t="s">
        <v>53</v>
      </c>
      <c r="E9" s="8" t="s">
        <v>43</v>
      </c>
      <c r="F9" s="17"/>
      <c r="G9" s="17">
        <v>8</v>
      </c>
      <c r="H9" s="17">
        <v>7</v>
      </c>
      <c r="I9" s="17">
        <v>6</v>
      </c>
      <c r="J9" s="17">
        <v>4</v>
      </c>
      <c r="K9" s="17">
        <f t="shared" si="0"/>
        <v>17</v>
      </c>
      <c r="L9" s="17"/>
      <c r="M9" s="17">
        <v>17</v>
      </c>
      <c r="N9" s="17" t="s">
        <v>40</v>
      </c>
      <c r="O9" s="17">
        <v>4</v>
      </c>
      <c r="P9" s="6" t="s">
        <v>47</v>
      </c>
    </row>
    <row r="10" spans="1:16" ht="63" x14ac:dyDescent="0.25">
      <c r="A10" s="12" t="s">
        <v>10</v>
      </c>
      <c r="B10" s="6">
        <v>5</v>
      </c>
      <c r="C10" s="8" t="s">
        <v>11</v>
      </c>
      <c r="D10" s="6" t="s">
        <v>48</v>
      </c>
      <c r="E10" s="8" t="s">
        <v>35</v>
      </c>
      <c r="F10" s="8"/>
      <c r="G10" s="6">
        <v>8</v>
      </c>
      <c r="H10" s="6">
        <v>3</v>
      </c>
      <c r="I10" s="6">
        <v>3</v>
      </c>
      <c r="J10" s="6">
        <v>9</v>
      </c>
      <c r="K10" s="17">
        <f t="shared" si="0"/>
        <v>15</v>
      </c>
      <c r="L10" s="6"/>
      <c r="M10" s="6">
        <v>15</v>
      </c>
      <c r="N10" s="17" t="s">
        <v>40</v>
      </c>
      <c r="O10" s="6">
        <v>5</v>
      </c>
      <c r="P10" s="6" t="s">
        <v>47</v>
      </c>
    </row>
    <row r="11" spans="1:16" ht="63" x14ac:dyDescent="0.25">
      <c r="A11" s="12" t="s">
        <v>10</v>
      </c>
      <c r="B11" s="6">
        <v>6</v>
      </c>
      <c r="C11" s="8" t="s">
        <v>11</v>
      </c>
      <c r="D11" s="6" t="s">
        <v>49</v>
      </c>
      <c r="E11" s="8" t="s">
        <v>35</v>
      </c>
      <c r="F11" s="17"/>
      <c r="G11" s="17">
        <v>8</v>
      </c>
      <c r="H11" s="17">
        <v>5</v>
      </c>
      <c r="I11" s="17">
        <v>2</v>
      </c>
      <c r="J11" s="17">
        <v>8</v>
      </c>
      <c r="K11" s="17">
        <f t="shared" si="0"/>
        <v>15</v>
      </c>
      <c r="L11" s="17"/>
      <c r="M11" s="17">
        <v>15</v>
      </c>
      <c r="N11" s="17" t="s">
        <v>40</v>
      </c>
      <c r="O11" s="17">
        <v>5</v>
      </c>
      <c r="P11" s="6" t="s">
        <v>47</v>
      </c>
    </row>
  </sheetData>
  <autoFilter ref="A5:P5" xr:uid="{31446C9C-0269-4CD8-A3AA-AFCB0AB771AA}">
    <sortState xmlns:xlrd2="http://schemas.microsoft.com/office/spreadsheetml/2017/richdata2" ref="A6:P11">
      <sortCondition descending="1" ref="M5"/>
    </sortState>
  </autoFilter>
  <mergeCells count="2">
    <mergeCell ref="A1:N1"/>
    <mergeCell ref="A2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F1AE9-99CE-4A6E-8CA5-9E5F0C38447D}">
  <dimension ref="A1:Q22"/>
  <sheetViews>
    <sheetView zoomScale="80" zoomScaleNormal="80" workbookViewId="0">
      <selection activeCell="T11" sqref="T11"/>
    </sheetView>
  </sheetViews>
  <sheetFormatPr defaultColWidth="15.140625" defaultRowHeight="15.75" x14ac:dyDescent="0.25"/>
  <cols>
    <col min="1" max="1" width="11.5703125" style="9" customWidth="1"/>
    <col min="2" max="2" width="7.28515625" style="9" customWidth="1"/>
    <col min="3" max="3" width="29.85546875" style="9" customWidth="1"/>
    <col min="4" max="4" width="19.28515625" style="9" customWidth="1"/>
    <col min="5" max="5" width="39.5703125" style="9" customWidth="1"/>
    <col min="6" max="6" width="7.42578125" style="9" customWidth="1"/>
    <col min="7" max="7" width="7.28515625" style="9" customWidth="1"/>
    <col min="8" max="8" width="15.140625" style="9"/>
    <col min="9" max="9" width="10.85546875" style="9" customWidth="1"/>
    <col min="10" max="10" width="10" style="9" customWidth="1"/>
    <col min="11" max="11" width="12.42578125" style="9" customWidth="1"/>
    <col min="12" max="12" width="9.7109375" style="9" customWidth="1"/>
    <col min="13" max="13" width="13" style="9" customWidth="1"/>
    <col min="14" max="14" width="15.140625" style="9"/>
    <col min="15" max="15" width="13.5703125" style="9" customWidth="1"/>
    <col min="16" max="16" width="10.28515625" style="9" customWidth="1"/>
    <col min="17" max="17" width="19.42578125" style="9" customWidth="1"/>
    <col min="18" max="16384" width="15.140625" style="9"/>
  </cols>
  <sheetData>
    <row r="1" spans="1:17" x14ac:dyDescent="0.25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1"/>
      <c r="Q1" s="1"/>
    </row>
    <row r="2" spans="1:17" x14ac:dyDescent="0.25">
      <c r="A2" s="21" t="s">
        <v>25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1"/>
      <c r="Q2" s="1"/>
    </row>
    <row r="3" spans="1:17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1"/>
      <c r="Q3" s="1"/>
    </row>
    <row r="4" spans="1:17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1"/>
      <c r="Q4" s="1"/>
    </row>
    <row r="5" spans="1:17" ht="110.25" x14ac:dyDescent="0.25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10" t="s">
        <v>23</v>
      </c>
      <c r="G5" s="10" t="s">
        <v>5</v>
      </c>
      <c r="H5" s="11" t="s">
        <v>12</v>
      </c>
      <c r="I5" s="11" t="s">
        <v>13</v>
      </c>
      <c r="J5" s="11" t="s">
        <v>17</v>
      </c>
      <c r="K5" s="11" t="s">
        <v>20</v>
      </c>
      <c r="L5" s="11" t="s">
        <v>21</v>
      </c>
      <c r="M5" s="11" t="s">
        <v>6</v>
      </c>
      <c r="N5" s="11" t="s">
        <v>22</v>
      </c>
      <c r="O5" s="10" t="s">
        <v>7</v>
      </c>
      <c r="P5" s="10" t="s">
        <v>8</v>
      </c>
      <c r="Q5" s="10" t="s">
        <v>9</v>
      </c>
    </row>
    <row r="6" spans="1:17" ht="31.5" x14ac:dyDescent="0.25">
      <c r="A6" s="12" t="s">
        <v>10</v>
      </c>
      <c r="B6" s="6">
        <v>1</v>
      </c>
      <c r="C6" s="8" t="s">
        <v>33</v>
      </c>
      <c r="D6" s="6" t="s">
        <v>68</v>
      </c>
      <c r="E6" s="8" t="s">
        <v>69</v>
      </c>
      <c r="F6" s="8"/>
      <c r="G6" s="6">
        <v>9</v>
      </c>
      <c r="H6" s="6">
        <v>10</v>
      </c>
      <c r="I6" s="6">
        <v>8</v>
      </c>
      <c r="J6" s="6">
        <v>25</v>
      </c>
      <c r="K6" s="6">
        <v>9</v>
      </c>
      <c r="L6" s="8">
        <f t="shared" ref="L6:L22" si="0">SUM(H6:K6)</f>
        <v>52</v>
      </c>
      <c r="M6" s="6">
        <v>0</v>
      </c>
      <c r="N6" s="6">
        <v>52</v>
      </c>
      <c r="O6" s="6" t="s">
        <v>54</v>
      </c>
      <c r="P6" s="6">
        <v>1</v>
      </c>
      <c r="Q6" s="6" t="s">
        <v>30</v>
      </c>
    </row>
    <row r="7" spans="1:17" ht="47.25" x14ac:dyDescent="0.25">
      <c r="A7" s="12" t="s">
        <v>10</v>
      </c>
      <c r="B7" s="8">
        <v>2</v>
      </c>
      <c r="C7" s="8" t="s">
        <v>33</v>
      </c>
      <c r="D7" s="8" t="s">
        <v>58</v>
      </c>
      <c r="E7" s="8" t="s">
        <v>29</v>
      </c>
      <c r="F7" s="8"/>
      <c r="G7" s="8">
        <v>9</v>
      </c>
      <c r="H7" s="8">
        <v>9</v>
      </c>
      <c r="I7" s="8">
        <v>10</v>
      </c>
      <c r="J7" s="8">
        <v>24</v>
      </c>
      <c r="K7" s="8">
        <v>8</v>
      </c>
      <c r="L7" s="8">
        <f t="shared" si="0"/>
        <v>51</v>
      </c>
      <c r="M7" s="8"/>
      <c r="N7" s="8">
        <v>51</v>
      </c>
      <c r="O7" s="8" t="s">
        <v>54</v>
      </c>
      <c r="P7" s="8">
        <v>2</v>
      </c>
      <c r="Q7" s="6" t="s">
        <v>30</v>
      </c>
    </row>
    <row r="8" spans="1:17" ht="47.25" x14ac:dyDescent="0.25">
      <c r="A8" s="12" t="s">
        <v>10</v>
      </c>
      <c r="B8" s="8">
        <v>3</v>
      </c>
      <c r="C8" s="8" t="s">
        <v>33</v>
      </c>
      <c r="D8" s="8" t="s">
        <v>59</v>
      </c>
      <c r="E8" s="8" t="s">
        <v>41</v>
      </c>
      <c r="F8" s="8"/>
      <c r="G8" s="8">
        <v>9</v>
      </c>
      <c r="H8" s="8">
        <v>11</v>
      </c>
      <c r="I8" s="8">
        <v>6</v>
      </c>
      <c r="J8" s="8">
        <v>18</v>
      </c>
      <c r="K8" s="8">
        <v>7</v>
      </c>
      <c r="L8" s="8">
        <f t="shared" si="0"/>
        <v>42</v>
      </c>
      <c r="M8" s="8"/>
      <c r="N8" s="8">
        <v>42</v>
      </c>
      <c r="O8" s="8" t="s">
        <v>39</v>
      </c>
      <c r="P8" s="8">
        <v>3</v>
      </c>
      <c r="Q8" s="6" t="s">
        <v>30</v>
      </c>
    </row>
    <row r="9" spans="1:17" ht="63" x14ac:dyDescent="0.25">
      <c r="A9" s="12" t="s">
        <v>10</v>
      </c>
      <c r="B9" s="6">
        <v>4</v>
      </c>
      <c r="C9" s="6" t="s">
        <v>76</v>
      </c>
      <c r="D9" s="8" t="s">
        <v>77</v>
      </c>
      <c r="E9" s="8" t="s">
        <v>78</v>
      </c>
      <c r="F9" s="8"/>
      <c r="G9" s="6">
        <v>9</v>
      </c>
      <c r="H9" s="6">
        <v>9</v>
      </c>
      <c r="I9" s="6">
        <v>7</v>
      </c>
      <c r="J9" s="6">
        <v>14</v>
      </c>
      <c r="K9" s="6">
        <v>4</v>
      </c>
      <c r="L9" s="8">
        <f t="shared" si="0"/>
        <v>34</v>
      </c>
      <c r="M9" s="6"/>
      <c r="N9" s="6">
        <v>34</v>
      </c>
      <c r="O9" s="8" t="s">
        <v>39</v>
      </c>
      <c r="P9" s="6">
        <v>4</v>
      </c>
      <c r="Q9" s="6" t="s">
        <v>79</v>
      </c>
    </row>
    <row r="10" spans="1:17" ht="63" x14ac:dyDescent="0.25">
      <c r="A10" s="12" t="s">
        <v>10</v>
      </c>
      <c r="B10" s="6">
        <v>5</v>
      </c>
      <c r="C10" s="8" t="s">
        <v>83</v>
      </c>
      <c r="D10" s="6" t="s">
        <v>99</v>
      </c>
      <c r="E10" s="8" t="s">
        <v>80</v>
      </c>
      <c r="F10" s="8"/>
      <c r="G10" s="6">
        <v>9</v>
      </c>
      <c r="H10" s="6">
        <v>6</v>
      </c>
      <c r="I10" s="6">
        <v>7</v>
      </c>
      <c r="J10" s="6">
        <v>12</v>
      </c>
      <c r="K10" s="6">
        <v>6</v>
      </c>
      <c r="L10" s="8">
        <f t="shared" si="0"/>
        <v>31</v>
      </c>
      <c r="M10" s="6"/>
      <c r="N10" s="6">
        <v>31</v>
      </c>
      <c r="O10" s="8" t="s">
        <v>39</v>
      </c>
      <c r="P10" s="6">
        <v>5</v>
      </c>
      <c r="Q10" s="6" t="s">
        <v>82</v>
      </c>
    </row>
    <row r="11" spans="1:17" ht="63" x14ac:dyDescent="0.25">
      <c r="A11" s="12" t="s">
        <v>10</v>
      </c>
      <c r="B11" s="8">
        <v>6</v>
      </c>
      <c r="C11" s="8" t="s">
        <v>56</v>
      </c>
      <c r="D11" s="6" t="s">
        <v>55</v>
      </c>
      <c r="E11" s="8" t="s">
        <v>57</v>
      </c>
      <c r="F11" s="8"/>
      <c r="G11" s="6">
        <v>9</v>
      </c>
      <c r="H11" s="6">
        <v>6</v>
      </c>
      <c r="I11" s="6">
        <v>6</v>
      </c>
      <c r="J11" s="6">
        <v>13</v>
      </c>
      <c r="K11" s="6">
        <v>4</v>
      </c>
      <c r="L11" s="8">
        <f t="shared" si="0"/>
        <v>29</v>
      </c>
      <c r="M11" s="6"/>
      <c r="N11" s="6">
        <v>29</v>
      </c>
      <c r="O11" s="6" t="s">
        <v>40</v>
      </c>
      <c r="P11" s="6">
        <v>6</v>
      </c>
      <c r="Q11" s="6" t="s">
        <v>30</v>
      </c>
    </row>
    <row r="12" spans="1:17" ht="63" x14ac:dyDescent="0.25">
      <c r="A12" s="12" t="s">
        <v>10</v>
      </c>
      <c r="B12" s="8">
        <v>7</v>
      </c>
      <c r="C12" s="8" t="s">
        <v>83</v>
      </c>
      <c r="D12" s="6" t="s">
        <v>100</v>
      </c>
      <c r="E12" s="8" t="s">
        <v>80</v>
      </c>
      <c r="F12" s="8"/>
      <c r="G12" s="6">
        <v>9</v>
      </c>
      <c r="H12" s="6">
        <v>7</v>
      </c>
      <c r="I12" s="6">
        <v>4</v>
      </c>
      <c r="J12" s="6">
        <v>10</v>
      </c>
      <c r="K12" s="6">
        <v>4</v>
      </c>
      <c r="L12" s="8">
        <f t="shared" si="0"/>
        <v>25</v>
      </c>
      <c r="M12" s="6"/>
      <c r="N12" s="6">
        <v>25</v>
      </c>
      <c r="O12" s="6" t="s">
        <v>40</v>
      </c>
      <c r="P12" s="6">
        <v>7</v>
      </c>
      <c r="Q12" s="6" t="s">
        <v>82</v>
      </c>
    </row>
    <row r="13" spans="1:17" ht="63" x14ac:dyDescent="0.25">
      <c r="A13" s="12" t="s">
        <v>10</v>
      </c>
      <c r="B13" s="6">
        <v>8</v>
      </c>
      <c r="C13" s="8" t="s">
        <v>83</v>
      </c>
      <c r="D13" s="6" t="s">
        <v>110</v>
      </c>
      <c r="E13" s="8" t="s">
        <v>80</v>
      </c>
      <c r="F13" s="8"/>
      <c r="G13" s="6">
        <v>9</v>
      </c>
      <c r="H13" s="6">
        <v>7</v>
      </c>
      <c r="I13" s="6">
        <v>10</v>
      </c>
      <c r="J13" s="6">
        <v>6</v>
      </c>
      <c r="K13" s="6">
        <v>2</v>
      </c>
      <c r="L13" s="8">
        <f t="shared" si="0"/>
        <v>25</v>
      </c>
      <c r="M13" s="6"/>
      <c r="N13" s="6">
        <v>25</v>
      </c>
      <c r="O13" s="6" t="s">
        <v>40</v>
      </c>
      <c r="P13" s="6">
        <v>7</v>
      </c>
      <c r="Q13" s="6" t="s">
        <v>82</v>
      </c>
    </row>
    <row r="14" spans="1:17" ht="63" x14ac:dyDescent="0.25">
      <c r="A14" s="12" t="s">
        <v>10</v>
      </c>
      <c r="B14" s="6">
        <v>9</v>
      </c>
      <c r="C14" s="8" t="s">
        <v>83</v>
      </c>
      <c r="D14" s="6" t="s">
        <v>101</v>
      </c>
      <c r="E14" s="8" t="s">
        <v>80</v>
      </c>
      <c r="F14" s="8"/>
      <c r="G14" s="6">
        <v>9</v>
      </c>
      <c r="H14" s="6">
        <v>7</v>
      </c>
      <c r="I14" s="6">
        <v>5</v>
      </c>
      <c r="J14" s="6">
        <v>7</v>
      </c>
      <c r="K14" s="6">
        <v>3</v>
      </c>
      <c r="L14" s="8">
        <f t="shared" si="0"/>
        <v>22</v>
      </c>
      <c r="M14" s="6"/>
      <c r="N14" s="6">
        <v>22</v>
      </c>
      <c r="O14" s="6" t="s">
        <v>40</v>
      </c>
      <c r="P14" s="6">
        <v>8</v>
      </c>
      <c r="Q14" s="6" t="s">
        <v>82</v>
      </c>
    </row>
    <row r="15" spans="1:17" ht="63" x14ac:dyDescent="0.25">
      <c r="A15" s="12" t="s">
        <v>10</v>
      </c>
      <c r="B15" s="8">
        <v>10</v>
      </c>
      <c r="C15" s="8" t="s">
        <v>83</v>
      </c>
      <c r="D15" s="6" t="s">
        <v>108</v>
      </c>
      <c r="E15" s="8" t="s">
        <v>80</v>
      </c>
      <c r="F15" s="8"/>
      <c r="G15" s="6">
        <v>9</v>
      </c>
      <c r="H15" s="6">
        <v>7</v>
      </c>
      <c r="I15" s="6">
        <v>3</v>
      </c>
      <c r="J15" s="6">
        <v>9</v>
      </c>
      <c r="K15" s="6">
        <v>3</v>
      </c>
      <c r="L15" s="8">
        <f t="shared" si="0"/>
        <v>22</v>
      </c>
      <c r="M15" s="6"/>
      <c r="N15" s="6">
        <v>22</v>
      </c>
      <c r="O15" s="6" t="s">
        <v>40</v>
      </c>
      <c r="P15" s="6">
        <v>8</v>
      </c>
      <c r="Q15" s="6" t="s">
        <v>82</v>
      </c>
    </row>
    <row r="16" spans="1:17" ht="63" x14ac:dyDescent="0.25">
      <c r="A16" s="12" t="s">
        <v>10</v>
      </c>
      <c r="B16" s="8">
        <v>11</v>
      </c>
      <c r="C16" s="8" t="s">
        <v>83</v>
      </c>
      <c r="D16" s="6" t="s">
        <v>109</v>
      </c>
      <c r="E16" s="8" t="s">
        <v>80</v>
      </c>
      <c r="F16" s="8"/>
      <c r="G16" s="6">
        <v>9</v>
      </c>
      <c r="H16" s="6">
        <v>3</v>
      </c>
      <c r="I16" s="6">
        <v>10</v>
      </c>
      <c r="J16" s="6">
        <v>7</v>
      </c>
      <c r="K16" s="6">
        <v>1</v>
      </c>
      <c r="L16" s="8">
        <f t="shared" si="0"/>
        <v>21</v>
      </c>
      <c r="M16" s="6"/>
      <c r="N16" s="6">
        <v>21</v>
      </c>
      <c r="O16" s="6" t="s">
        <v>40</v>
      </c>
      <c r="P16" s="6">
        <v>9</v>
      </c>
      <c r="Q16" s="6" t="s">
        <v>82</v>
      </c>
    </row>
    <row r="17" spans="1:17" ht="63" x14ac:dyDescent="0.25">
      <c r="A17" s="12" t="s">
        <v>10</v>
      </c>
      <c r="B17" s="6">
        <v>12</v>
      </c>
      <c r="C17" s="8" t="s">
        <v>83</v>
      </c>
      <c r="D17" s="6" t="s">
        <v>103</v>
      </c>
      <c r="E17" s="8" t="s">
        <v>80</v>
      </c>
      <c r="F17" s="8"/>
      <c r="G17" s="6">
        <v>9</v>
      </c>
      <c r="H17" s="6">
        <v>6</v>
      </c>
      <c r="I17" s="6">
        <v>3</v>
      </c>
      <c r="J17" s="6">
        <v>5</v>
      </c>
      <c r="K17" s="6">
        <v>4</v>
      </c>
      <c r="L17" s="8">
        <f t="shared" si="0"/>
        <v>18</v>
      </c>
      <c r="M17" s="6"/>
      <c r="N17" s="6">
        <v>18</v>
      </c>
      <c r="O17" s="6" t="s">
        <v>40</v>
      </c>
      <c r="P17" s="6">
        <v>10</v>
      </c>
      <c r="Q17" s="6" t="s">
        <v>82</v>
      </c>
    </row>
    <row r="18" spans="1:17" ht="63" x14ac:dyDescent="0.25">
      <c r="A18" s="12" t="s">
        <v>10</v>
      </c>
      <c r="B18" s="6">
        <v>13</v>
      </c>
      <c r="C18" s="8" t="s">
        <v>83</v>
      </c>
      <c r="D18" s="6" t="s">
        <v>104</v>
      </c>
      <c r="E18" s="8" t="s">
        <v>80</v>
      </c>
      <c r="F18" s="8"/>
      <c r="G18" s="6">
        <v>9</v>
      </c>
      <c r="H18" s="6">
        <v>6</v>
      </c>
      <c r="I18" s="6">
        <v>4</v>
      </c>
      <c r="J18" s="6">
        <v>6</v>
      </c>
      <c r="K18" s="6">
        <v>1</v>
      </c>
      <c r="L18" s="8">
        <f t="shared" si="0"/>
        <v>17</v>
      </c>
      <c r="M18" s="6"/>
      <c r="N18" s="6">
        <v>17</v>
      </c>
      <c r="O18" s="6" t="s">
        <v>40</v>
      </c>
      <c r="P18" s="6">
        <v>11</v>
      </c>
      <c r="Q18" s="6" t="s">
        <v>82</v>
      </c>
    </row>
    <row r="19" spans="1:17" ht="63" x14ac:dyDescent="0.25">
      <c r="A19" s="12" t="s">
        <v>10</v>
      </c>
      <c r="B19" s="8">
        <v>14</v>
      </c>
      <c r="C19" s="8" t="s">
        <v>83</v>
      </c>
      <c r="D19" s="6" t="s">
        <v>102</v>
      </c>
      <c r="E19" s="8" t="s">
        <v>80</v>
      </c>
      <c r="F19" s="8"/>
      <c r="G19" s="6">
        <v>9</v>
      </c>
      <c r="H19" s="6">
        <v>4</v>
      </c>
      <c r="I19" s="6">
        <v>3</v>
      </c>
      <c r="J19" s="6">
        <v>6</v>
      </c>
      <c r="K19" s="6">
        <v>2</v>
      </c>
      <c r="L19" s="8">
        <f t="shared" si="0"/>
        <v>15</v>
      </c>
      <c r="M19" s="6"/>
      <c r="N19" s="6">
        <v>15</v>
      </c>
      <c r="O19" s="6" t="s">
        <v>40</v>
      </c>
      <c r="P19" s="6">
        <v>12</v>
      </c>
      <c r="Q19" s="6" t="s">
        <v>82</v>
      </c>
    </row>
    <row r="20" spans="1:17" ht="63" x14ac:dyDescent="0.25">
      <c r="A20" s="12" t="s">
        <v>10</v>
      </c>
      <c r="B20" s="8">
        <v>15</v>
      </c>
      <c r="C20" s="8" t="s">
        <v>83</v>
      </c>
      <c r="D20" s="6" t="s">
        <v>107</v>
      </c>
      <c r="E20" s="8" t="s">
        <v>80</v>
      </c>
      <c r="F20" s="8"/>
      <c r="G20" s="6">
        <v>9</v>
      </c>
      <c r="H20" s="6">
        <v>3</v>
      </c>
      <c r="I20" s="6">
        <v>3</v>
      </c>
      <c r="J20" s="6">
        <v>6</v>
      </c>
      <c r="K20" s="6">
        <v>2</v>
      </c>
      <c r="L20" s="8">
        <f t="shared" si="0"/>
        <v>14</v>
      </c>
      <c r="M20" s="6"/>
      <c r="N20" s="6">
        <v>14</v>
      </c>
      <c r="O20" s="6" t="s">
        <v>40</v>
      </c>
      <c r="P20" s="6">
        <v>12</v>
      </c>
      <c r="Q20" s="6" t="s">
        <v>82</v>
      </c>
    </row>
    <row r="21" spans="1:17" ht="63" x14ac:dyDescent="0.25">
      <c r="A21" s="12" t="s">
        <v>10</v>
      </c>
      <c r="B21" s="6">
        <v>16</v>
      </c>
      <c r="C21" s="8" t="s">
        <v>83</v>
      </c>
      <c r="D21" s="6" t="s">
        <v>105</v>
      </c>
      <c r="E21" s="8" t="s">
        <v>80</v>
      </c>
      <c r="F21" s="8"/>
      <c r="G21" s="6">
        <v>9</v>
      </c>
      <c r="H21" s="6">
        <v>2</v>
      </c>
      <c r="I21" s="6">
        <v>1</v>
      </c>
      <c r="J21" s="6">
        <v>9</v>
      </c>
      <c r="K21" s="6">
        <v>1</v>
      </c>
      <c r="L21" s="8">
        <f t="shared" si="0"/>
        <v>13</v>
      </c>
      <c r="M21" s="6"/>
      <c r="N21" s="6">
        <v>13</v>
      </c>
      <c r="O21" s="6" t="s">
        <v>40</v>
      </c>
      <c r="P21" s="6">
        <v>14</v>
      </c>
      <c r="Q21" s="6" t="s">
        <v>82</v>
      </c>
    </row>
    <row r="22" spans="1:17" ht="63" x14ac:dyDescent="0.25">
      <c r="A22" s="12" t="s">
        <v>10</v>
      </c>
      <c r="B22" s="6">
        <v>17</v>
      </c>
      <c r="C22" s="8" t="s">
        <v>83</v>
      </c>
      <c r="D22" s="6" t="s">
        <v>106</v>
      </c>
      <c r="E22" s="8" t="s">
        <v>80</v>
      </c>
      <c r="F22" s="8"/>
      <c r="G22" s="6">
        <v>9</v>
      </c>
      <c r="H22" s="6">
        <v>6</v>
      </c>
      <c r="I22" s="6">
        <v>1</v>
      </c>
      <c r="J22" s="6">
        <v>4</v>
      </c>
      <c r="K22" s="6">
        <v>2</v>
      </c>
      <c r="L22" s="8">
        <f t="shared" si="0"/>
        <v>13</v>
      </c>
      <c r="M22" s="6"/>
      <c r="N22" s="6">
        <v>13</v>
      </c>
      <c r="O22" s="6" t="s">
        <v>40</v>
      </c>
      <c r="P22" s="6">
        <v>14</v>
      </c>
      <c r="Q22" s="6" t="s">
        <v>82</v>
      </c>
    </row>
  </sheetData>
  <autoFilter ref="A5:Q5" xr:uid="{4DAF1AE9-99CE-4A6E-8CA5-9E5F0C38447D}">
    <sortState xmlns:xlrd2="http://schemas.microsoft.com/office/spreadsheetml/2017/richdata2" ref="A6:Q22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5455D-5EAA-4769-978A-58BBE622B15D}">
  <dimension ref="A1:Q11"/>
  <sheetViews>
    <sheetView workbookViewId="0">
      <selection activeCell="D9" sqref="D9"/>
    </sheetView>
  </sheetViews>
  <sheetFormatPr defaultColWidth="15.140625" defaultRowHeight="15.75" x14ac:dyDescent="0.25"/>
  <cols>
    <col min="1" max="1" width="11.5703125" style="9" customWidth="1"/>
    <col min="2" max="2" width="7.28515625" style="9" customWidth="1"/>
    <col min="3" max="3" width="30" style="9" customWidth="1"/>
    <col min="4" max="4" width="15.140625" style="9"/>
    <col min="5" max="5" width="38" style="9" customWidth="1"/>
    <col min="6" max="6" width="8.140625" style="9" customWidth="1"/>
    <col min="7" max="7" width="7.28515625" style="9" customWidth="1"/>
    <col min="8" max="8" width="15.140625" style="9"/>
    <col min="9" max="9" width="10.85546875" style="9" customWidth="1"/>
    <col min="10" max="10" width="10" style="9" customWidth="1"/>
    <col min="11" max="11" width="12.42578125" style="9" customWidth="1"/>
    <col min="12" max="12" width="9.7109375" style="9" customWidth="1"/>
    <col min="13" max="13" width="11.140625" style="9" customWidth="1"/>
    <col min="14" max="14" width="15.140625" style="9"/>
    <col min="15" max="15" width="10.42578125" style="9" customWidth="1"/>
    <col min="16" max="16" width="10.28515625" style="9" customWidth="1"/>
    <col min="17" max="17" width="20" style="9" customWidth="1"/>
    <col min="18" max="16384" width="15.140625" style="9"/>
  </cols>
  <sheetData>
    <row r="1" spans="1:17" x14ac:dyDescent="0.25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1"/>
      <c r="Q1" s="1"/>
    </row>
    <row r="2" spans="1:17" x14ac:dyDescent="0.25">
      <c r="A2" s="21" t="s">
        <v>25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1"/>
      <c r="Q2" s="1"/>
    </row>
    <row r="3" spans="1:17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1"/>
      <c r="Q3" s="1"/>
    </row>
    <row r="4" spans="1:17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1"/>
      <c r="Q4" s="1"/>
    </row>
    <row r="5" spans="1:17" ht="110.25" x14ac:dyDescent="0.25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10" t="s">
        <v>23</v>
      </c>
      <c r="G5" s="10" t="s">
        <v>5</v>
      </c>
      <c r="H5" s="11" t="s">
        <v>12</v>
      </c>
      <c r="I5" s="11" t="s">
        <v>13</v>
      </c>
      <c r="J5" s="11" t="s">
        <v>17</v>
      </c>
      <c r="K5" s="11" t="s">
        <v>20</v>
      </c>
      <c r="L5" s="11" t="s">
        <v>21</v>
      </c>
      <c r="M5" s="11" t="s">
        <v>6</v>
      </c>
      <c r="N5" s="11" t="s">
        <v>22</v>
      </c>
      <c r="O5" s="10" t="s">
        <v>7</v>
      </c>
      <c r="P5" s="10" t="s">
        <v>8</v>
      </c>
      <c r="Q5" s="10" t="s">
        <v>9</v>
      </c>
    </row>
    <row r="6" spans="1:17" ht="63" x14ac:dyDescent="0.25">
      <c r="A6" s="12" t="s">
        <v>10</v>
      </c>
      <c r="B6" s="8">
        <v>1</v>
      </c>
      <c r="C6" s="8" t="s">
        <v>38</v>
      </c>
      <c r="D6" s="8" t="s">
        <v>112</v>
      </c>
      <c r="E6" s="8" t="s">
        <v>37</v>
      </c>
      <c r="F6" s="8"/>
      <c r="G6" s="8">
        <v>10</v>
      </c>
      <c r="H6" s="8">
        <v>8</v>
      </c>
      <c r="I6" s="8">
        <v>9</v>
      </c>
      <c r="J6" s="8">
        <v>16</v>
      </c>
      <c r="K6" s="8">
        <v>8</v>
      </c>
      <c r="L6" s="8">
        <f t="shared" ref="L6:L11" si="0">SUM(H6:K6)</f>
        <v>41</v>
      </c>
      <c r="M6" s="8"/>
      <c r="N6" s="8">
        <v>41</v>
      </c>
      <c r="O6" s="8" t="s">
        <v>39</v>
      </c>
      <c r="P6" s="8">
        <v>1</v>
      </c>
      <c r="Q6" s="6" t="s">
        <v>30</v>
      </c>
    </row>
    <row r="7" spans="1:17" ht="47.25" x14ac:dyDescent="0.25">
      <c r="A7" s="12" t="s">
        <v>10</v>
      </c>
      <c r="B7" s="6">
        <v>2</v>
      </c>
      <c r="C7" s="8" t="s">
        <v>33</v>
      </c>
      <c r="D7" s="6" t="s">
        <v>70</v>
      </c>
      <c r="E7" s="8" t="s">
        <v>69</v>
      </c>
      <c r="F7" s="8"/>
      <c r="G7" s="6">
        <v>10</v>
      </c>
      <c r="H7" s="6">
        <v>4</v>
      </c>
      <c r="I7" s="6">
        <v>8</v>
      </c>
      <c r="J7" s="6">
        <v>16</v>
      </c>
      <c r="K7" s="6">
        <v>9</v>
      </c>
      <c r="L7" s="8">
        <f t="shared" si="0"/>
        <v>37</v>
      </c>
      <c r="M7" s="6">
        <v>0</v>
      </c>
      <c r="N7" s="6">
        <v>37</v>
      </c>
      <c r="O7" s="8" t="s">
        <v>39</v>
      </c>
      <c r="P7" s="6">
        <v>2</v>
      </c>
      <c r="Q7" s="6" t="s">
        <v>30</v>
      </c>
    </row>
    <row r="8" spans="1:17" ht="31.5" x14ac:dyDescent="0.25">
      <c r="A8" s="12" t="s">
        <v>10</v>
      </c>
      <c r="B8" s="6">
        <v>3</v>
      </c>
      <c r="C8" s="8" t="s">
        <v>33</v>
      </c>
      <c r="D8" s="6" t="s">
        <v>71</v>
      </c>
      <c r="E8" s="8" t="s">
        <v>69</v>
      </c>
      <c r="F8" s="8"/>
      <c r="G8" s="6">
        <v>10</v>
      </c>
      <c r="H8" s="6">
        <v>4</v>
      </c>
      <c r="I8" s="6">
        <v>8</v>
      </c>
      <c r="J8" s="6">
        <v>16</v>
      </c>
      <c r="K8" s="6">
        <v>9</v>
      </c>
      <c r="L8" s="8">
        <f t="shared" si="0"/>
        <v>37</v>
      </c>
      <c r="M8" s="6">
        <v>0</v>
      </c>
      <c r="N8" s="6">
        <v>37</v>
      </c>
      <c r="O8" s="8" t="s">
        <v>39</v>
      </c>
      <c r="P8" s="6">
        <v>2</v>
      </c>
      <c r="Q8" s="6" t="s">
        <v>30</v>
      </c>
    </row>
    <row r="9" spans="1:17" ht="63" x14ac:dyDescent="0.25">
      <c r="A9" s="12" t="s">
        <v>10</v>
      </c>
      <c r="B9" s="8">
        <v>4</v>
      </c>
      <c r="C9" s="8" t="s">
        <v>11</v>
      </c>
      <c r="D9" s="8" t="s">
        <v>63</v>
      </c>
      <c r="E9" s="8" t="s">
        <v>43</v>
      </c>
      <c r="F9" s="8"/>
      <c r="G9" s="8">
        <v>10</v>
      </c>
      <c r="H9" s="8">
        <v>12</v>
      </c>
      <c r="I9" s="8">
        <v>7</v>
      </c>
      <c r="J9" s="8">
        <v>12</v>
      </c>
      <c r="K9" s="8">
        <v>3</v>
      </c>
      <c r="L9" s="8">
        <f t="shared" si="0"/>
        <v>34</v>
      </c>
      <c r="M9" s="8"/>
      <c r="N9" s="8">
        <v>34</v>
      </c>
      <c r="O9" s="8" t="s">
        <v>39</v>
      </c>
      <c r="P9" s="8">
        <v>3</v>
      </c>
      <c r="Q9" s="6" t="s">
        <v>30</v>
      </c>
    </row>
    <row r="10" spans="1:17" ht="63" x14ac:dyDescent="0.25">
      <c r="A10" s="12" t="s">
        <v>10</v>
      </c>
      <c r="B10" s="8">
        <v>5</v>
      </c>
      <c r="C10" s="8" t="s">
        <v>11</v>
      </c>
      <c r="D10" s="8" t="s">
        <v>62</v>
      </c>
      <c r="E10" s="8" t="s">
        <v>61</v>
      </c>
      <c r="F10" s="8"/>
      <c r="G10" s="8">
        <v>10</v>
      </c>
      <c r="H10" s="8">
        <v>10</v>
      </c>
      <c r="I10" s="8">
        <v>6</v>
      </c>
      <c r="J10" s="8">
        <v>6</v>
      </c>
      <c r="K10" s="8">
        <v>1</v>
      </c>
      <c r="L10" s="8">
        <f t="shared" si="0"/>
        <v>23</v>
      </c>
      <c r="M10" s="8"/>
      <c r="N10" s="8">
        <v>23</v>
      </c>
      <c r="O10" s="8" t="s">
        <v>40</v>
      </c>
      <c r="P10" s="8">
        <v>4</v>
      </c>
      <c r="Q10" s="6" t="s">
        <v>30</v>
      </c>
    </row>
    <row r="11" spans="1:17" ht="63" x14ac:dyDescent="0.25">
      <c r="A11" s="12" t="s">
        <v>10</v>
      </c>
      <c r="B11" s="6">
        <v>6</v>
      </c>
      <c r="C11" s="8" t="s">
        <v>11</v>
      </c>
      <c r="D11" s="6" t="s">
        <v>60</v>
      </c>
      <c r="E11" s="8" t="s">
        <v>61</v>
      </c>
      <c r="F11" s="8"/>
      <c r="G11" s="6">
        <v>10</v>
      </c>
      <c r="H11" s="6">
        <v>8</v>
      </c>
      <c r="I11" s="6">
        <v>6</v>
      </c>
      <c r="J11" s="6">
        <v>7</v>
      </c>
      <c r="K11" s="6">
        <v>2</v>
      </c>
      <c r="L11" s="8">
        <f t="shared" si="0"/>
        <v>23</v>
      </c>
      <c r="M11" s="6"/>
      <c r="N11" s="6">
        <v>23</v>
      </c>
      <c r="O11" s="8" t="s">
        <v>40</v>
      </c>
      <c r="P11" s="6">
        <v>4</v>
      </c>
      <c r="Q11" s="6" t="s">
        <v>30</v>
      </c>
    </row>
  </sheetData>
  <autoFilter ref="A5:Q5" xr:uid="{67C5455D-5EAA-4769-978A-58BBE622B15D}">
    <sortState xmlns:xlrd2="http://schemas.microsoft.com/office/spreadsheetml/2017/richdata2" ref="A6:Q11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FFD64-96FD-4C14-BD48-9894D5951DB8}">
  <dimension ref="A1:Q8"/>
  <sheetViews>
    <sheetView zoomScale="80" zoomScaleNormal="80" workbookViewId="0">
      <selection activeCell="F25" sqref="F25"/>
    </sheetView>
  </sheetViews>
  <sheetFormatPr defaultColWidth="15.140625" defaultRowHeight="15" x14ac:dyDescent="0.25"/>
  <cols>
    <col min="1" max="1" width="11.5703125" style="14" customWidth="1"/>
    <col min="2" max="2" width="7.28515625" style="14" customWidth="1"/>
    <col min="3" max="3" width="22.5703125" style="14" customWidth="1"/>
    <col min="4" max="4" width="18" style="14" customWidth="1"/>
    <col min="5" max="5" width="40.28515625" style="14" customWidth="1"/>
    <col min="6" max="6" width="9.7109375" style="14" customWidth="1"/>
    <col min="7" max="7" width="7.28515625" style="14" customWidth="1"/>
    <col min="8" max="8" width="15.140625" style="14"/>
    <col min="9" max="9" width="10.85546875" style="14" customWidth="1"/>
    <col min="10" max="10" width="10" style="14" customWidth="1"/>
    <col min="11" max="11" width="12.42578125" style="14" customWidth="1"/>
    <col min="12" max="12" width="9.7109375" style="14" customWidth="1"/>
    <col min="13" max="13" width="11.140625" style="14" customWidth="1"/>
    <col min="14" max="14" width="10.28515625" style="14" customWidth="1"/>
    <col min="15" max="15" width="14.85546875" style="14" customWidth="1"/>
    <col min="16" max="16" width="12.7109375" style="14" customWidth="1"/>
    <col min="17" max="17" width="20.85546875" style="14" customWidth="1"/>
    <col min="18" max="16384" width="15.140625" style="14"/>
  </cols>
  <sheetData>
    <row r="1" spans="1:17" ht="15.75" x14ac:dyDescent="0.25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1"/>
      <c r="Q1" s="1"/>
    </row>
    <row r="2" spans="1:17" ht="15.75" x14ac:dyDescent="0.25">
      <c r="A2" s="21" t="s">
        <v>25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1"/>
      <c r="Q2" s="1"/>
    </row>
    <row r="3" spans="1:17" ht="15.75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1"/>
      <c r="Q3" s="1"/>
    </row>
    <row r="4" spans="1:17" ht="15.75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1"/>
      <c r="Q4" s="1"/>
    </row>
    <row r="5" spans="1:17" ht="94.5" x14ac:dyDescent="0.25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10" t="s">
        <v>23</v>
      </c>
      <c r="G5" s="10" t="s">
        <v>5</v>
      </c>
      <c r="H5" s="11" t="s">
        <v>12</v>
      </c>
      <c r="I5" s="11" t="s">
        <v>13</v>
      </c>
      <c r="J5" s="11" t="s">
        <v>17</v>
      </c>
      <c r="K5" s="11" t="s">
        <v>20</v>
      </c>
      <c r="L5" s="11" t="s">
        <v>21</v>
      </c>
      <c r="M5" s="11" t="s">
        <v>6</v>
      </c>
      <c r="N5" s="11" t="s">
        <v>22</v>
      </c>
      <c r="O5" s="10" t="s">
        <v>7</v>
      </c>
      <c r="P5" s="10" t="s">
        <v>8</v>
      </c>
      <c r="Q5" s="10" t="s">
        <v>9</v>
      </c>
    </row>
    <row r="6" spans="1:17" ht="78.75" x14ac:dyDescent="0.25">
      <c r="A6" s="12" t="s">
        <v>10</v>
      </c>
      <c r="B6" s="6">
        <v>1</v>
      </c>
      <c r="C6" s="8" t="s">
        <v>56</v>
      </c>
      <c r="D6" s="6" t="s">
        <v>64</v>
      </c>
      <c r="E6" s="8" t="s">
        <v>65</v>
      </c>
      <c r="F6" s="8"/>
      <c r="G6" s="6">
        <v>11</v>
      </c>
      <c r="H6" s="6">
        <v>13</v>
      </c>
      <c r="I6" s="6">
        <v>8</v>
      </c>
      <c r="J6" s="6">
        <v>19</v>
      </c>
      <c r="K6" s="6">
        <v>8</v>
      </c>
      <c r="L6" s="6">
        <f>SUM(H6:K6)</f>
        <v>48</v>
      </c>
      <c r="M6" s="6"/>
      <c r="N6" s="6">
        <v>48</v>
      </c>
      <c r="O6" s="6" t="s">
        <v>54</v>
      </c>
      <c r="P6" s="6">
        <v>1</v>
      </c>
      <c r="Q6" s="6" t="s">
        <v>30</v>
      </c>
    </row>
    <row r="7" spans="1:17" ht="47.25" x14ac:dyDescent="0.25">
      <c r="A7" s="12" t="s">
        <v>10</v>
      </c>
      <c r="B7" s="6">
        <v>2</v>
      </c>
      <c r="C7" s="8" t="s">
        <v>33</v>
      </c>
      <c r="D7" s="6" t="s">
        <v>72</v>
      </c>
      <c r="E7" s="8" t="s">
        <v>69</v>
      </c>
      <c r="F7" s="8"/>
      <c r="G7" s="6">
        <v>11</v>
      </c>
      <c r="H7" s="6">
        <v>9</v>
      </c>
      <c r="I7" s="6">
        <v>8</v>
      </c>
      <c r="J7" s="6">
        <v>21</v>
      </c>
      <c r="K7" s="6">
        <v>9</v>
      </c>
      <c r="L7" s="6">
        <f>SUM(H7:K7)</f>
        <v>47</v>
      </c>
      <c r="M7" s="6">
        <v>0</v>
      </c>
      <c r="N7" s="6">
        <v>47</v>
      </c>
      <c r="O7" s="6" t="s">
        <v>39</v>
      </c>
      <c r="P7" s="6">
        <v>2</v>
      </c>
      <c r="Q7" s="6" t="s">
        <v>30</v>
      </c>
    </row>
    <row r="8" spans="1:17" ht="31.5" x14ac:dyDescent="0.25">
      <c r="A8" s="12" t="s">
        <v>10</v>
      </c>
      <c r="B8" s="6">
        <v>3</v>
      </c>
      <c r="C8" s="8" t="s">
        <v>33</v>
      </c>
      <c r="D8" s="6" t="s">
        <v>73</v>
      </c>
      <c r="E8" s="8" t="s">
        <v>69</v>
      </c>
      <c r="F8" s="8"/>
      <c r="G8" s="6">
        <v>11</v>
      </c>
      <c r="H8" s="6">
        <v>5</v>
      </c>
      <c r="I8" s="6">
        <v>8</v>
      </c>
      <c r="J8" s="6">
        <v>14</v>
      </c>
      <c r="K8" s="6">
        <v>9</v>
      </c>
      <c r="L8" s="6">
        <f>SUM(H8:K8)</f>
        <v>36</v>
      </c>
      <c r="M8" s="6">
        <v>0</v>
      </c>
      <c r="N8" s="6">
        <v>36</v>
      </c>
      <c r="O8" s="6" t="s">
        <v>39</v>
      </c>
      <c r="P8" s="6">
        <v>3</v>
      </c>
      <c r="Q8" s="6" t="s">
        <v>30</v>
      </c>
    </row>
  </sheetData>
  <mergeCells count="2">
    <mergeCell ref="A1:O1"/>
    <mergeCell ref="A2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Наталья Костина</cp:lastModifiedBy>
  <dcterms:created xsi:type="dcterms:W3CDTF">2023-10-18T07:20:20Z</dcterms:created>
  <dcterms:modified xsi:type="dcterms:W3CDTF">2025-10-28T10:04:30Z</dcterms:modified>
</cp:coreProperties>
</file>