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5480" windowHeight="11595"/>
  </bookViews>
  <sheets>
    <sheet name="на 15.07.2021" sheetId="8" r:id="rId1"/>
  </sheets>
  <calcPr calcId="152511"/>
</workbook>
</file>

<file path=xl/calcChain.xml><?xml version="1.0" encoding="utf-8"?>
<calcChain xmlns="http://schemas.openxmlformats.org/spreadsheetml/2006/main">
  <c r="BM5" i="8" l="1"/>
  <c r="BM6" i="8"/>
  <c r="BM7" i="8"/>
  <c r="BM8" i="8"/>
  <c r="BM9" i="8"/>
  <c r="BM10" i="8"/>
  <c r="BM11" i="8"/>
  <c r="O5" i="8"/>
  <c r="O7" i="8"/>
  <c r="O8" i="8"/>
  <c r="O9" i="8"/>
  <c r="O10" i="8"/>
  <c r="O11" i="8"/>
  <c r="AV5" i="8"/>
  <c r="AV6" i="8"/>
  <c r="AV7" i="8"/>
  <c r="AV8" i="8"/>
  <c r="AV9" i="8"/>
  <c r="AV10" i="8"/>
  <c r="AV11" i="8"/>
  <c r="DM5" i="8" l="1"/>
  <c r="DM7" i="8"/>
  <c r="DM8" i="8"/>
  <c r="DM9" i="8"/>
  <c r="DM10" i="8"/>
  <c r="DM11" i="8"/>
  <c r="DR5" i="8" l="1"/>
  <c r="DR7" i="8"/>
  <c r="DR8" i="8"/>
  <c r="DR9" i="8"/>
  <c r="DR10" i="8"/>
  <c r="DR11" i="8"/>
  <c r="DF5" i="8"/>
  <c r="DF7" i="8"/>
  <c r="DF8" i="8"/>
  <c r="DF9" i="8"/>
  <c r="DF10" i="8"/>
  <c r="DF11" i="8"/>
  <c r="CU5" i="8"/>
  <c r="CU7" i="8"/>
  <c r="CU8" i="8"/>
  <c r="CU9" i="8"/>
  <c r="CU10" i="8"/>
  <c r="CU11" i="8"/>
  <c r="DS8" i="8" l="1"/>
  <c r="DS5" i="8"/>
  <c r="DS9" i="8"/>
  <c r="DS10" i="8"/>
  <c r="DS11" i="8"/>
  <c r="DS7" i="8"/>
</calcChain>
</file>

<file path=xl/sharedStrings.xml><?xml version="1.0" encoding="utf-8"?>
<sst xmlns="http://schemas.openxmlformats.org/spreadsheetml/2006/main" count="146" uniqueCount="139">
  <si>
    <t>социально-экономический</t>
  </si>
  <si>
    <t>Наименование образовательной организации (сокращенное в соответствии с ЕГРЮЛ)</t>
  </si>
  <si>
    <t>МОУ «СОШ № 1»</t>
  </si>
  <si>
    <t>естественно-научный</t>
  </si>
  <si>
    <t>универсальный</t>
  </si>
  <si>
    <t>технологический</t>
  </si>
  <si>
    <t>МОУ «ООШ № 14»</t>
  </si>
  <si>
    <t>МОУ «ООШ № 17»</t>
  </si>
  <si>
    <t>МОУ «СОШ № 24»</t>
  </si>
  <si>
    <t>МОУ «СОШ № 70»</t>
  </si>
  <si>
    <t>МОУ «СОШ № 71»</t>
  </si>
  <si>
    <t>МОУ «СОШ № 73»</t>
  </si>
  <si>
    <t>МАОУ ЛМИ</t>
  </si>
  <si>
    <t>Кировский</t>
  </si>
  <si>
    <t>МОУ «СОШ № 21»</t>
  </si>
  <si>
    <t>МОУ «Гимназия № 31»</t>
  </si>
  <si>
    <t>МОУ «СОШ № 51»</t>
  </si>
  <si>
    <t>МОУ «СОШ № 54»</t>
  </si>
  <si>
    <t>МОУ «СОШ № 67 им. О.И. Янковского»</t>
  </si>
  <si>
    <t>МОУ «СОШ № 93 им. М.М. Расковой»</t>
  </si>
  <si>
    <t>МОУ «СОШ № 6»</t>
  </si>
  <si>
    <t>МОУ «СОШ № 45»</t>
  </si>
  <si>
    <t>МАОУ «Гиназия № 1»</t>
  </si>
  <si>
    <t>МОУ - Лицей №2</t>
  </si>
  <si>
    <t>МОУ «СОШ № 95 с УИОП»</t>
  </si>
  <si>
    <t>МОУ «СОШ № 97»</t>
  </si>
  <si>
    <t>МОУ «СОШ № 7»</t>
  </si>
  <si>
    <t>МОУ «СОШ № 2 УИП им. В.П. Тихонова»</t>
  </si>
  <si>
    <t>МАОУ «Гимназия  № 3»</t>
  </si>
  <si>
    <t>Фрунзенский</t>
  </si>
  <si>
    <t>Октябрьский</t>
  </si>
  <si>
    <t>МАОУ ЛГН</t>
  </si>
  <si>
    <t>МАОУ «ФТЛ № 1»</t>
  </si>
  <si>
    <t>Ленинский</t>
  </si>
  <si>
    <t>Заводской</t>
  </si>
  <si>
    <t>МОУ «СОШ № 5»</t>
  </si>
  <si>
    <t>МОУ «ГИМНАЗИЯ № 5»</t>
  </si>
  <si>
    <t>МОУ «СОШ № 40»</t>
  </si>
  <si>
    <t>МОУ «СОШ № 43»</t>
  </si>
  <si>
    <t>МОУ «СОШ № 59»</t>
  </si>
  <si>
    <t>МОУ «ООШ № 78»</t>
  </si>
  <si>
    <t>МОУ «ООШ № 81»</t>
  </si>
  <si>
    <t>МОУ «СОШ № 83»</t>
  </si>
  <si>
    <t>МОУ «СОШ № 84»</t>
  </si>
  <si>
    <t>МОУ «ООШ № 91»</t>
  </si>
  <si>
    <t>МОУ «ООШ № 104»</t>
  </si>
  <si>
    <t>МОУ «СОШ № 106»</t>
  </si>
  <si>
    <t>МОУ «СОШ № 41»</t>
  </si>
  <si>
    <t>МОУ «СОШ № 44»</t>
  </si>
  <si>
    <t>МОУ «СОШ № 46»</t>
  </si>
  <si>
    <t>МОУ «СОШ №48</t>
  </si>
  <si>
    <t>МОУ «СОШ № 49»</t>
  </si>
  <si>
    <t>МОУ «СОШ № 52»</t>
  </si>
  <si>
    <t>МОУ «СОШ № 55»</t>
  </si>
  <si>
    <t>МОУ «СОШ № 57»</t>
  </si>
  <si>
    <t>МОУ «СОШ № 60»</t>
  </si>
  <si>
    <t>МОУ «СОШ № 61»</t>
  </si>
  <si>
    <t>МОУ «СОШ № 63 с УИП»</t>
  </si>
  <si>
    <t>МОУ «СОШ № 64»</t>
  </si>
  <si>
    <t>МОУ «СОШ № 72»</t>
  </si>
  <si>
    <t>МОУ «СОШ № 75»</t>
  </si>
  <si>
    <t>МОУ «СОШ № 86»</t>
  </si>
  <si>
    <t>МОУ «Гимназия № 89»</t>
  </si>
  <si>
    <t>МОУ «СОШ № 94»</t>
  </si>
  <si>
    <t>МОУ «СОШ № 100»</t>
  </si>
  <si>
    <t>МОУ «СОШ № 101»</t>
  </si>
  <si>
    <t>МОУ «СОШ № 102»</t>
  </si>
  <si>
    <t>МОУ «СОШ № 103»</t>
  </si>
  <si>
    <t>МОУ «СОШ № 105»</t>
  </si>
  <si>
    <t>МАОУ «Лицей № 36»</t>
  </si>
  <si>
    <t>МОУ «Лицей № 47»</t>
  </si>
  <si>
    <t>МАОУ «Гимназия № 87»</t>
  </si>
  <si>
    <t>МАОУ «МБЛ»</t>
  </si>
  <si>
    <t>МОУ «СОШ № 8»</t>
  </si>
  <si>
    <t>МОУ «СОШ № 10»</t>
  </si>
  <si>
    <t>МОУ «Гимназия №7»</t>
  </si>
  <si>
    <t>МОУ «ГЭЛ»</t>
  </si>
  <si>
    <t>МОУ «Лицей  № 4»</t>
  </si>
  <si>
    <t>МОУ «Лицей  № 107»</t>
  </si>
  <si>
    <t>МОУ «Лицей прикладных наук»</t>
  </si>
  <si>
    <t>МОУ НТГ</t>
  </si>
  <si>
    <t>Волжский</t>
  </si>
  <si>
    <t>КО</t>
  </si>
  <si>
    <t>МОУ «СОШ № 66» им. Н.Ивавилова</t>
  </si>
  <si>
    <t>Итого по Фрунзенскому району</t>
  </si>
  <si>
    <t>Итого по Октябрьскому району</t>
  </si>
  <si>
    <t>Итого по Ленинскому району</t>
  </si>
  <si>
    <t>Итого по Заводскому району</t>
  </si>
  <si>
    <t>Итого по Волжскому району</t>
  </si>
  <si>
    <t>Итого по Кировскому району</t>
  </si>
  <si>
    <t>ИТОГО</t>
  </si>
  <si>
    <t>ИТОГО по КО Саратов</t>
  </si>
  <si>
    <t>МКОУ «В(С)ОШ № 35»</t>
  </si>
  <si>
    <t>МАОУ «Гимназия № 4»</t>
  </si>
  <si>
    <t>МОУ «СОШ№11»</t>
  </si>
  <si>
    <t>МОУ «РПКГ»</t>
  </si>
  <si>
    <t xml:space="preserve">МОУ «ГИМНАЗИЯ № 34» </t>
  </si>
  <si>
    <t xml:space="preserve">МОУ «ГИМНАЗИЯ № 58» </t>
  </si>
  <si>
    <t xml:space="preserve">МОУ «Лицей № 50» </t>
  </si>
  <si>
    <t xml:space="preserve">МАОУ «Гимназия №108» </t>
  </si>
  <si>
    <t xml:space="preserve">МАОУ «Лицей №3 им. А.С.Пушкина» </t>
  </si>
  <si>
    <t xml:space="preserve">МАОУ «Лицей № 37» </t>
  </si>
  <si>
    <t xml:space="preserve">МОУ «Гимназия №2» </t>
  </si>
  <si>
    <t>МОУ «СОШ №76</t>
  </si>
  <si>
    <t xml:space="preserve">МКВСОУ «ОСОШ № 9» </t>
  </si>
  <si>
    <t xml:space="preserve">МОУ «СОШ № 16» </t>
  </si>
  <si>
    <t xml:space="preserve">МОУ «СОШ № 22» </t>
  </si>
  <si>
    <t xml:space="preserve">МОУ «СОШ № 23» </t>
  </si>
  <si>
    <t xml:space="preserve">МОУ «ООШ № 26» </t>
  </si>
  <si>
    <t xml:space="preserve">МОУ «СОШ № 38» </t>
  </si>
  <si>
    <t xml:space="preserve">МКОУ «В(С)ОШ №10» </t>
  </si>
  <si>
    <t xml:space="preserve">МАОУ «Лицей № 62» </t>
  </si>
  <si>
    <t>МОУ «СОШ № 18»  УИП</t>
  </si>
  <si>
    <t xml:space="preserve">МОУ «СОШ № 77» </t>
  </si>
  <si>
    <t>МОУ «СОШ № 90»</t>
  </si>
  <si>
    <t>МОУ «Лицей № 56»</t>
  </si>
  <si>
    <t xml:space="preserve">МОУ «СОШ № 9» </t>
  </si>
  <si>
    <t xml:space="preserve">МОУ Лицей № 15 </t>
  </si>
  <si>
    <t>МОУ «СОШ № 82»</t>
  </si>
  <si>
    <t>МОУ «Лицей № 53»</t>
  </si>
  <si>
    <t xml:space="preserve"> гуманитарный</t>
  </si>
  <si>
    <t>из них на следующий профиль:</t>
  </si>
  <si>
    <t xml:space="preserve">МОУ «СОШ № 39» </t>
  </si>
  <si>
    <t>МОУ «СОШ «Аврора»</t>
  </si>
  <si>
    <t>МАОУ «Лицей «Солярис»</t>
  </si>
  <si>
    <t>МАОУ «Лицей «Звезда»</t>
  </si>
  <si>
    <t xml:space="preserve">МОУ «СОШ № 69» </t>
  </si>
  <si>
    <r>
      <t xml:space="preserve">Информация о комплектовании  Х  классов общеобразовательных учреждений муниципального образования «Город Саратов» на 2021/2022 учебный год по состоянию </t>
    </r>
    <r>
      <rPr>
        <b/>
        <sz val="14"/>
        <color rgb="FFFF0000"/>
        <rFont val="Times New Roman"/>
        <family val="1"/>
        <charset val="204"/>
      </rPr>
      <t>на 15.07.2021</t>
    </r>
  </si>
  <si>
    <t>Количество заявлений, поданных в 10 класс на 15.07.2021 всего:</t>
  </si>
  <si>
    <t>МАОУ «Инженерный лицей»</t>
  </si>
  <si>
    <t>МАОУ "СОШс. Синенькие</t>
  </si>
  <si>
    <t>МАОУ "СОШ п. Сергиевский"</t>
  </si>
  <si>
    <t>МАОУ "СОШ села Рыбушка"</t>
  </si>
  <si>
    <t>МАОУ "СОШ с. Багаевка им. Н.В. Котлова"</t>
  </si>
  <si>
    <t>МАОУ "СОШ Поповка"</t>
  </si>
  <si>
    <t>МАОУ "СОШ п. Красный Текстильщик</t>
  </si>
  <si>
    <t>МАОУ 15 лет Октября</t>
  </si>
  <si>
    <t>АВИАТОРОВ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</si>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</sst>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sz val="16"/>
      <color theme="1"/>
      <name val="Times New Roman"/>
      <family val="1"/>
      <charset val="204"/>
    </font>
    <font>
      <b/>
      <sz val="16"/>
      <color indexed="8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4"/>
      <color indexed="8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rgb="FFFFFF0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</borders>
  <cellStyleXfs count="2">
    <xf numFmtId="0" fontId="0" fillId="0" borderId="0"/>
    <xf numFmtId="0" fontId="4" fillId="0" borderId="0"/>
  </cellStyleXfs>
  <cellXfs count="72">
    <xf numFmtId="0" fontId="0" fillId="0" borderId="0" xfId="0"/>
    <xf numFmtId="0" fontId="2" fillId="0" borderId="1" xfId="0" applyFont="1" applyBorder="1" applyAlignment="1">
      <alignment horizontal="right" vertical="top" wrapText="1"/>
    </xf>
    <xf numFmtId="0" fontId="5" fillId="2" borderId="1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4" borderId="1" xfId="0" applyFont="1" applyFill="1" applyBorder="1" applyAlignment="1">
      <alignment horizontal="center" vertical="top" wrapText="1"/>
    </xf>
    <xf numFmtId="0" fontId="1" fillId="3" borderId="1" xfId="0" applyFont="1" applyFill="1" applyBorder="1" applyAlignment="1">
      <alignment horizontal="center" vertical="top" wrapText="1"/>
    </xf>
    <xf numFmtId="0" fontId="13" fillId="0" borderId="1" xfId="0" applyFont="1" applyBorder="1" applyAlignment="1">
      <alignment horizontal="center" vertical="top" wrapText="1"/>
    </xf>
    <xf numFmtId="0" fontId="2" fillId="5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1" fillId="0" borderId="2" xfId="0" applyFont="1" applyFill="1" applyBorder="1" applyAlignment="1">
      <alignment horizontal="center" vertical="top" wrapText="1"/>
    </xf>
    <xf numFmtId="0" fontId="1" fillId="0" borderId="3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3" xfId="0" applyFont="1" applyBorder="1" applyAlignment="1">
      <alignment horizontal="center" vertical="top" wrapText="1"/>
    </xf>
    <xf numFmtId="0" fontId="14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Fill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2" fillId="2" borderId="3" xfId="0" applyFont="1" applyFill="1" applyBorder="1" applyAlignment="1">
      <alignment horizontal="center" vertical="top" wrapText="1"/>
    </xf>
    <xf numFmtId="0" fontId="12" fillId="0" borderId="8" xfId="1" applyFont="1" applyBorder="1" applyAlignment="1">
      <alignment horizontal="center" vertical="top" wrapText="1"/>
    </xf>
    <xf numFmtId="0" fontId="13" fillId="0" borderId="3" xfId="0" applyFont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12" fillId="0" borderId="7" xfId="1" applyFont="1" applyFill="1" applyBorder="1" applyAlignment="1">
      <alignment horizontal="center" vertical="top" wrapText="1"/>
    </xf>
    <xf numFmtId="0" fontId="1" fillId="0" borderId="1" xfId="0" applyFont="1" applyBorder="1" applyAlignment="1">
      <alignment vertical="top" wrapText="1"/>
    </xf>
    <xf numFmtId="0" fontId="13" fillId="6" borderId="1" xfId="0" applyFont="1" applyFill="1" applyBorder="1" applyAlignment="1">
      <alignment horizontal="center" vertical="top" wrapText="1"/>
    </xf>
    <xf numFmtId="0" fontId="1" fillId="0" borderId="1" xfId="0" applyFont="1" applyBorder="1" applyAlignment="1">
      <alignment wrapText="1"/>
    </xf>
    <xf numFmtId="0" fontId="12" fillId="0" borderId="7" xfId="1" applyFont="1" applyBorder="1" applyAlignment="1">
      <alignment wrapText="1"/>
    </xf>
    <xf numFmtId="0" fontId="0" fillId="0" borderId="0" xfId="0" applyAlignment="1">
      <alignment vertical="top" textRotation="90" wrapText="1"/>
    </xf>
    <xf numFmtId="0" fontId="0" fillId="0" borderId="0" xfId="0" applyAlignment="1">
      <alignment horizontal="center" vertical="top" textRotation="90" wrapText="1"/>
    </xf>
    <xf numFmtId="0" fontId="0" fillId="0" borderId="0" xfId="0" applyFill="1" applyAlignment="1">
      <alignment horizontal="center" vertical="top" textRotation="90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8" fillId="0" borderId="0" xfId="0" applyFont="1" applyFill="1" applyAlignment="1">
      <alignment horizontal="center" vertical="top" wrapText="1"/>
    </xf>
    <xf numFmtId="0" fontId="15" fillId="0" borderId="1" xfId="0" applyFont="1" applyFill="1" applyBorder="1" applyAlignment="1">
      <alignment horizontal="center" vertical="top" wrapText="1"/>
    </xf>
    <xf numFmtId="0" fontId="8" fillId="0" borderId="2" xfId="0" applyFont="1" applyFill="1" applyBorder="1" applyAlignment="1">
      <alignment horizontal="center" vertical="top" wrapText="1"/>
    </xf>
    <xf numFmtId="0" fontId="15" fillId="0" borderId="3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9" fillId="2" borderId="1" xfId="0" applyFont="1" applyFill="1" applyBorder="1" applyAlignment="1">
      <alignment horizontal="left" textRotation="90" wrapText="1"/>
    </xf>
    <xf numFmtId="0" fontId="9" fillId="3" borderId="1" xfId="0" applyFont="1" applyFill="1" applyBorder="1" applyAlignment="1">
      <alignment horizontal="left" textRotation="90" wrapText="1"/>
    </xf>
    <xf numFmtId="0" fontId="9" fillId="0" borderId="1" xfId="0" applyFont="1" applyFill="1" applyBorder="1" applyAlignment="1">
      <alignment horizontal="left" textRotation="90" wrapText="1"/>
    </xf>
    <xf numFmtId="0" fontId="9" fillId="2" borderId="1" xfId="1" applyFont="1" applyFill="1" applyBorder="1" applyAlignment="1">
      <alignment horizontal="left" textRotation="90" wrapText="1"/>
    </xf>
    <xf numFmtId="0" fontId="9" fillId="0" borderId="1" xfId="1" applyFont="1" applyFill="1" applyBorder="1" applyAlignment="1">
      <alignment horizontal="left" textRotation="90" wrapText="1"/>
    </xf>
    <xf numFmtId="0" fontId="11" fillId="0" borderId="0" xfId="0" applyFont="1" applyAlignment="1">
      <alignment horizontal="left" wrapText="1"/>
    </xf>
    <xf numFmtId="0" fontId="1" fillId="2" borderId="1" xfId="0" applyNumberFormat="1" applyFont="1" applyFill="1" applyBorder="1" applyAlignment="1">
      <alignment horizontal="center" vertical="top" wrapText="1"/>
    </xf>
    <xf numFmtId="0" fontId="7" fillId="5" borderId="1" xfId="0" applyFont="1" applyFill="1" applyBorder="1" applyAlignment="1">
      <alignment horizontal="center" vertical="top" textRotation="90" wrapText="1"/>
    </xf>
    <xf numFmtId="0" fontId="2" fillId="4" borderId="5" xfId="0" applyFont="1" applyFill="1" applyBorder="1" applyAlignment="1">
      <alignment horizontal="center" vertical="center" textRotation="90" wrapText="1"/>
    </xf>
    <xf numFmtId="0" fontId="2" fillId="4" borderId="6" xfId="0" applyFont="1" applyFill="1" applyBorder="1" applyAlignment="1">
      <alignment horizontal="center" vertical="center" textRotation="90" wrapText="1"/>
    </xf>
    <xf numFmtId="0" fontId="3" fillId="4" borderId="5" xfId="1" applyFont="1" applyFill="1" applyBorder="1" applyAlignment="1">
      <alignment horizontal="center" vertical="center" textRotation="90" wrapText="1"/>
    </xf>
    <xf numFmtId="0" fontId="3" fillId="4" borderId="6" xfId="1" applyFont="1" applyFill="1" applyBorder="1" applyAlignment="1">
      <alignment horizontal="center" vertical="center" textRotation="90" wrapText="1"/>
    </xf>
    <xf numFmtId="0" fontId="5" fillId="2" borderId="1" xfId="0" applyFont="1" applyFill="1" applyBorder="1" applyAlignment="1">
      <alignment horizontal="center" vertical="top" wrapText="1"/>
    </xf>
    <xf numFmtId="0" fontId="6" fillId="2" borderId="1" xfId="1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2" fillId="2" borderId="3" xfId="0" applyFont="1" applyFill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 vertical="top" wrapText="1"/>
    </xf>
    <xf numFmtId="0" fontId="2" fillId="0" borderId="0" xfId="0" applyFont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3" fillId="2" borderId="1" xfId="1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vertical="top" wrapText="1"/>
    </xf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DS12"/>
  <sheetViews>
    <sheetView tabSelected="1" zoomScale="70" zoomScaleNormal="70" zoomScaleSheetLayoutView="70" zoomScalePageLayoutView="50" workbookViewId="0">
      <selection activeCell="W19" sqref="W19"/>
    </sheetView>
  </sheetViews>
  <sheetFormatPr defaultRowHeight="15" x14ac:dyDescent="0.25"/>
  <cols>
    <col min="1" max="1" width="40.85546875" style="22" customWidth="1"/>
    <col min="2" max="3" width="4.85546875" style="3" customWidth="1"/>
    <col min="4" max="4" width="5.7109375" style="3" customWidth="1"/>
    <col min="5" max="8" width="4.85546875" style="3" customWidth="1"/>
    <col min="9" max="9" width="8.28515625" style="3" customWidth="1"/>
    <col min="10" max="10" width="4.85546875" style="3" customWidth="1"/>
    <col min="11" max="11" width="5.7109375" style="3" customWidth="1"/>
    <col min="12" max="14" width="4.85546875" style="3" customWidth="1"/>
    <col min="15" max="15" width="6.28515625" style="3" customWidth="1"/>
    <col min="16" max="25" width="4.85546875" style="3" customWidth="1"/>
    <col min="26" max="26" width="4.85546875" style="23" customWidth="1"/>
    <col min="27" max="47" width="4.85546875" style="3" customWidth="1"/>
    <col min="48" max="48" width="10.42578125" style="3" customWidth="1"/>
    <col min="49" max="61" width="4.85546875" style="3" customWidth="1"/>
    <col min="62" max="63" width="6.140625" style="3" customWidth="1"/>
    <col min="64" max="64" width="4.85546875" style="3" customWidth="1"/>
    <col min="65" max="65" width="7.5703125" style="3" customWidth="1"/>
    <col min="66" max="86" width="4.85546875" style="3" customWidth="1"/>
    <col min="87" max="87" width="4.85546875" style="3" bestFit="1" customWidth="1"/>
    <col min="88" max="98" width="4.85546875" style="3" customWidth="1"/>
    <col min="99" max="99" width="6.140625" style="3" customWidth="1"/>
    <col min="100" max="100" width="6.85546875" style="3" customWidth="1"/>
    <col min="101" max="101" width="5.7109375" style="3" customWidth="1"/>
    <col min="102" max="102" width="6.7109375" style="3" customWidth="1"/>
    <col min="103" max="109" width="4.85546875" style="3" customWidth="1"/>
    <col min="110" max="110" width="6.28515625" style="3" customWidth="1"/>
    <col min="111" max="116" width="4.85546875" style="3" customWidth="1"/>
    <col min="117" max="117" width="5.7109375" style="3" customWidth="1"/>
    <col min="118" max="119" width="4.85546875" style="3" customWidth="1"/>
    <col min="120" max="120" width="5.7109375" style="3" bestFit="1" customWidth="1"/>
    <col min="121" max="121" width="6.28515625" style="3" customWidth="1"/>
    <col min="122" max="122" width="5.85546875" style="3" customWidth="1"/>
    <col min="123" max="123" width="7.28515625" style="3" customWidth="1"/>
    <col min="124" max="16384" width="9.140625" style="3"/>
  </cols>
  <sheetData>
    <row r="1" spans="1:123" ht="72" customHeight="1" x14ac:dyDescent="0.25">
      <c r="A1" s="66" t="s">
        <v>127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</row>
    <row r="2" spans="1:123" ht="20.25" customHeight="1" x14ac:dyDescent="0.25">
      <c r="A2" s="71"/>
      <c r="B2" s="61" t="s">
        <v>81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  <c r="O2" s="61"/>
      <c r="P2" s="61" t="s">
        <v>34</v>
      </c>
      <c r="Q2" s="61"/>
      <c r="R2" s="61"/>
      <c r="S2" s="61"/>
      <c r="T2" s="61"/>
      <c r="U2" s="61"/>
      <c r="V2" s="61"/>
      <c r="W2" s="61"/>
      <c r="X2" s="61"/>
      <c r="Y2" s="61"/>
      <c r="Z2" s="61"/>
      <c r="AA2" s="61"/>
      <c r="AB2" s="61"/>
      <c r="AC2" s="61"/>
      <c r="AD2" s="61"/>
      <c r="AE2" s="61"/>
      <c r="AF2" s="61"/>
      <c r="AG2" s="61"/>
      <c r="AH2" s="61"/>
      <c r="AI2" s="61"/>
      <c r="AJ2" s="61"/>
      <c r="AK2" s="61"/>
      <c r="AL2" s="61"/>
      <c r="AM2" s="61"/>
      <c r="AN2" s="61"/>
      <c r="AO2" s="61"/>
      <c r="AP2" s="61"/>
      <c r="AQ2" s="61"/>
      <c r="AR2" s="61"/>
      <c r="AS2" s="61"/>
      <c r="AT2" s="61"/>
      <c r="AU2" s="61"/>
      <c r="AV2" s="2"/>
      <c r="AW2" s="61" t="s">
        <v>13</v>
      </c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  <c r="BM2" s="61"/>
      <c r="BN2" s="62" t="s">
        <v>33</v>
      </c>
      <c r="BO2" s="62"/>
      <c r="BP2" s="62"/>
      <c r="BQ2" s="62"/>
      <c r="BR2" s="62"/>
      <c r="BS2" s="62"/>
      <c r="BT2" s="62"/>
      <c r="BU2" s="62"/>
      <c r="BV2" s="62"/>
      <c r="BW2" s="62"/>
      <c r="BX2" s="62"/>
      <c r="BY2" s="62"/>
      <c r="BZ2" s="62"/>
      <c r="CA2" s="62"/>
      <c r="CB2" s="62"/>
      <c r="CC2" s="62"/>
      <c r="CD2" s="62"/>
      <c r="CE2" s="62"/>
      <c r="CF2" s="62"/>
      <c r="CG2" s="62"/>
      <c r="CH2" s="62"/>
      <c r="CI2" s="62"/>
      <c r="CJ2" s="62"/>
      <c r="CK2" s="62"/>
      <c r="CL2" s="62"/>
      <c r="CM2" s="62"/>
      <c r="CN2" s="62"/>
      <c r="CO2" s="62"/>
      <c r="CP2" s="62"/>
      <c r="CQ2" s="62"/>
      <c r="CR2" s="62"/>
      <c r="CS2" s="62"/>
      <c r="CT2" s="62"/>
      <c r="CU2" s="62"/>
      <c r="CV2" s="61" t="s">
        <v>30</v>
      </c>
      <c r="CW2" s="61"/>
      <c r="CX2" s="61"/>
      <c r="CY2" s="61"/>
      <c r="CZ2" s="61"/>
      <c r="DA2" s="61"/>
      <c r="DB2" s="61"/>
      <c r="DC2" s="61"/>
      <c r="DD2" s="61"/>
      <c r="DE2" s="61"/>
      <c r="DF2" s="61"/>
      <c r="DG2" s="61" t="s">
        <v>29</v>
      </c>
      <c r="DH2" s="61"/>
      <c r="DI2" s="61"/>
      <c r="DJ2" s="61"/>
      <c r="DK2" s="61"/>
      <c r="DL2" s="61"/>
      <c r="DM2" s="61"/>
      <c r="DN2" s="61" t="s">
        <v>82</v>
      </c>
      <c r="DO2" s="61"/>
      <c r="DP2" s="61"/>
      <c r="DQ2" s="61"/>
      <c r="DR2" s="61"/>
      <c r="DS2" s="56" t="s">
        <v>90</v>
      </c>
    </row>
    <row r="3" spans="1:123" ht="43.5" customHeight="1" x14ac:dyDescent="0.25">
      <c r="A3" s="71"/>
      <c r="B3" s="63" t="s">
        <v>1</v>
      </c>
      <c r="C3" s="64"/>
      <c r="D3" s="64"/>
      <c r="E3" s="64"/>
      <c r="F3" s="64"/>
      <c r="G3" s="64"/>
      <c r="H3" s="64"/>
      <c r="I3" s="64"/>
      <c r="J3" s="64"/>
      <c r="K3" s="64"/>
      <c r="L3" s="64"/>
      <c r="M3" s="64"/>
      <c r="N3" s="65"/>
      <c r="O3" s="57" t="s">
        <v>88</v>
      </c>
      <c r="P3" s="70" t="s">
        <v>1</v>
      </c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0"/>
      <c r="AN3" s="70"/>
      <c r="AO3" s="70"/>
      <c r="AP3" s="70"/>
      <c r="AQ3" s="70"/>
      <c r="AR3" s="70"/>
      <c r="AS3" s="70"/>
      <c r="AT3" s="70"/>
      <c r="AU3" s="70"/>
      <c r="AV3" s="57" t="s">
        <v>87</v>
      </c>
      <c r="AW3" s="68" t="s">
        <v>1</v>
      </c>
      <c r="AX3" s="68"/>
      <c r="AY3" s="68"/>
      <c r="AZ3" s="68"/>
      <c r="BA3" s="68"/>
      <c r="BB3" s="68"/>
      <c r="BC3" s="68"/>
      <c r="BD3" s="68"/>
      <c r="BE3" s="68"/>
      <c r="BF3" s="68"/>
      <c r="BG3" s="68"/>
      <c r="BH3" s="68"/>
      <c r="BI3" s="68"/>
      <c r="BJ3" s="68"/>
      <c r="BK3" s="68"/>
      <c r="BL3" s="68"/>
      <c r="BM3" s="57" t="s">
        <v>89</v>
      </c>
      <c r="BN3" s="69" t="s">
        <v>1</v>
      </c>
      <c r="BO3" s="69"/>
      <c r="BP3" s="69"/>
      <c r="BQ3" s="69"/>
      <c r="BR3" s="69"/>
      <c r="BS3" s="69"/>
      <c r="BT3" s="69"/>
      <c r="BU3" s="69"/>
      <c r="BV3" s="69"/>
      <c r="BW3" s="69"/>
      <c r="BX3" s="69"/>
      <c r="BY3" s="69"/>
      <c r="BZ3" s="69"/>
      <c r="CA3" s="69"/>
      <c r="CB3" s="69"/>
      <c r="CC3" s="69"/>
      <c r="CD3" s="69"/>
      <c r="CE3" s="69"/>
      <c r="CF3" s="69"/>
      <c r="CG3" s="69"/>
      <c r="CH3" s="69"/>
      <c r="CI3" s="69"/>
      <c r="CJ3" s="69"/>
      <c r="CK3" s="69"/>
      <c r="CL3" s="69"/>
      <c r="CM3" s="69"/>
      <c r="CN3" s="69"/>
      <c r="CO3" s="69"/>
      <c r="CP3" s="69"/>
      <c r="CQ3" s="69"/>
      <c r="CR3" s="69"/>
      <c r="CS3" s="69"/>
      <c r="CT3" s="69"/>
      <c r="CU3" s="59" t="s">
        <v>86</v>
      </c>
      <c r="CV3" s="68" t="s">
        <v>1</v>
      </c>
      <c r="CW3" s="68"/>
      <c r="CX3" s="68"/>
      <c r="CY3" s="68"/>
      <c r="CZ3" s="68"/>
      <c r="DA3" s="68"/>
      <c r="DB3" s="68"/>
      <c r="DC3" s="68"/>
      <c r="DD3" s="68"/>
      <c r="DE3" s="68"/>
      <c r="DF3" s="57" t="s">
        <v>85</v>
      </c>
      <c r="DG3" s="68" t="s">
        <v>1</v>
      </c>
      <c r="DH3" s="68"/>
      <c r="DI3" s="68"/>
      <c r="DJ3" s="68"/>
      <c r="DK3" s="68"/>
      <c r="DL3" s="68"/>
      <c r="DM3" s="57" t="s">
        <v>84</v>
      </c>
      <c r="DN3" s="67" t="s">
        <v>1</v>
      </c>
      <c r="DO3" s="67"/>
      <c r="DP3" s="67"/>
      <c r="DQ3" s="67"/>
      <c r="DR3" s="57" t="s">
        <v>91</v>
      </c>
      <c r="DS3" s="56"/>
    </row>
    <row r="4" spans="1:123" s="54" customFormat="1" ht="261.75" customHeight="1" x14ac:dyDescent="0.25">
      <c r="A4" s="71"/>
      <c r="B4" s="49" t="s">
        <v>93</v>
      </c>
      <c r="C4" s="49" t="s">
        <v>77</v>
      </c>
      <c r="D4" s="49" t="s">
        <v>75</v>
      </c>
      <c r="E4" s="49" t="s">
        <v>73</v>
      </c>
      <c r="F4" s="49" t="s">
        <v>116</v>
      </c>
      <c r="G4" s="49" t="s">
        <v>74</v>
      </c>
      <c r="H4" s="49" t="s">
        <v>94</v>
      </c>
      <c r="I4" s="49" t="s">
        <v>83</v>
      </c>
      <c r="J4" s="49" t="s">
        <v>78</v>
      </c>
      <c r="K4" s="49" t="s">
        <v>76</v>
      </c>
      <c r="L4" s="49" t="s">
        <v>79</v>
      </c>
      <c r="M4" s="49" t="s">
        <v>95</v>
      </c>
      <c r="N4" s="49" t="s">
        <v>80</v>
      </c>
      <c r="O4" s="58"/>
      <c r="P4" s="49" t="s">
        <v>35</v>
      </c>
      <c r="Q4" s="49" t="s">
        <v>36</v>
      </c>
      <c r="R4" s="49" t="s">
        <v>104</v>
      </c>
      <c r="S4" s="49" t="s">
        <v>117</v>
      </c>
      <c r="T4" s="49" t="s">
        <v>105</v>
      </c>
      <c r="U4" s="49" t="s">
        <v>106</v>
      </c>
      <c r="V4" s="49" t="s">
        <v>107</v>
      </c>
      <c r="W4" s="50" t="s">
        <v>108</v>
      </c>
      <c r="X4" s="49" t="s">
        <v>96</v>
      </c>
      <c r="Y4" s="49" t="s">
        <v>109</v>
      </c>
      <c r="Z4" s="51" t="s">
        <v>122</v>
      </c>
      <c r="AA4" s="49" t="s">
        <v>37</v>
      </c>
      <c r="AB4" s="49" t="s">
        <v>38</v>
      </c>
      <c r="AC4" s="49" t="s">
        <v>119</v>
      </c>
      <c r="AD4" s="49" t="s">
        <v>97</v>
      </c>
      <c r="AE4" s="49" t="s">
        <v>39</v>
      </c>
      <c r="AF4" s="50" t="s">
        <v>40</v>
      </c>
      <c r="AG4" s="50" t="s">
        <v>41</v>
      </c>
      <c r="AH4" s="49" t="s">
        <v>42</v>
      </c>
      <c r="AI4" s="49" t="s">
        <v>43</v>
      </c>
      <c r="AJ4" s="51" t="s">
        <v>114</v>
      </c>
      <c r="AK4" s="50" t="s">
        <v>44</v>
      </c>
      <c r="AL4" s="50" t="s">
        <v>45</v>
      </c>
      <c r="AM4" s="51" t="s">
        <v>46</v>
      </c>
      <c r="AN4" s="51" t="s">
        <v>130</v>
      </c>
      <c r="AO4" s="51" t="s">
        <v>131</v>
      </c>
      <c r="AP4" s="51" t="s">
        <v>132</v>
      </c>
      <c r="AQ4" s="51" t="s">
        <v>133</v>
      </c>
      <c r="AR4" s="51" t="s">
        <v>134</v>
      </c>
      <c r="AS4" s="51" t="s">
        <v>135</v>
      </c>
      <c r="AT4" s="51" t="s">
        <v>136</v>
      </c>
      <c r="AU4" s="51" t="s">
        <v>137</v>
      </c>
      <c r="AV4" s="58"/>
      <c r="AW4" s="50" t="s">
        <v>6</v>
      </c>
      <c r="AX4" s="50" t="s">
        <v>7</v>
      </c>
      <c r="AY4" s="49" t="s">
        <v>14</v>
      </c>
      <c r="AZ4" s="49" t="s">
        <v>8</v>
      </c>
      <c r="BA4" s="49" t="s">
        <v>15</v>
      </c>
      <c r="BB4" s="49" t="s">
        <v>16</v>
      </c>
      <c r="BC4" s="49" t="s">
        <v>17</v>
      </c>
      <c r="BD4" s="49" t="s">
        <v>18</v>
      </c>
      <c r="BE4" s="49" t="s">
        <v>9</v>
      </c>
      <c r="BF4" s="49" t="s">
        <v>10</v>
      </c>
      <c r="BG4" s="49" t="s">
        <v>11</v>
      </c>
      <c r="BH4" s="49" t="s">
        <v>19</v>
      </c>
      <c r="BI4" s="49" t="s">
        <v>12</v>
      </c>
      <c r="BJ4" s="49" t="s">
        <v>124</v>
      </c>
      <c r="BK4" s="49" t="s">
        <v>123</v>
      </c>
      <c r="BL4" s="49" t="s">
        <v>125</v>
      </c>
      <c r="BM4" s="58"/>
      <c r="BN4" s="49" t="s">
        <v>110</v>
      </c>
      <c r="BO4" s="49" t="s">
        <v>92</v>
      </c>
      <c r="BP4" s="52" t="s">
        <v>69</v>
      </c>
      <c r="BQ4" s="52" t="s">
        <v>47</v>
      </c>
      <c r="BR4" s="52" t="s">
        <v>48</v>
      </c>
      <c r="BS4" s="53" t="s">
        <v>49</v>
      </c>
      <c r="BT4" s="52" t="s">
        <v>70</v>
      </c>
      <c r="BU4" s="52" t="s">
        <v>50</v>
      </c>
      <c r="BV4" s="52" t="s">
        <v>51</v>
      </c>
      <c r="BW4" s="52" t="s">
        <v>52</v>
      </c>
      <c r="BX4" s="52" t="s">
        <v>53</v>
      </c>
      <c r="BY4" s="52" t="s">
        <v>115</v>
      </c>
      <c r="BZ4" s="52" t="s">
        <v>54</v>
      </c>
      <c r="CA4" s="52" t="s">
        <v>55</v>
      </c>
      <c r="CB4" s="52" t="s">
        <v>56</v>
      </c>
      <c r="CC4" s="52" t="s">
        <v>57</v>
      </c>
      <c r="CD4" s="52" t="s">
        <v>58</v>
      </c>
      <c r="CE4" s="53" t="s">
        <v>126</v>
      </c>
      <c r="CF4" s="52" t="s">
        <v>59</v>
      </c>
      <c r="CG4" s="52" t="s">
        <v>60</v>
      </c>
      <c r="CH4" s="52" t="s">
        <v>103</v>
      </c>
      <c r="CI4" s="52" t="s">
        <v>61</v>
      </c>
      <c r="CJ4" s="49" t="s">
        <v>71</v>
      </c>
      <c r="CK4" s="52" t="s">
        <v>62</v>
      </c>
      <c r="CL4" s="52" t="s">
        <v>63</v>
      </c>
      <c r="CM4" s="52" t="s">
        <v>64</v>
      </c>
      <c r="CN4" s="52" t="s">
        <v>65</v>
      </c>
      <c r="CO4" s="52" t="s">
        <v>66</v>
      </c>
      <c r="CP4" s="52" t="s">
        <v>67</v>
      </c>
      <c r="CQ4" s="52" t="s">
        <v>68</v>
      </c>
      <c r="CR4" s="52" t="s">
        <v>98</v>
      </c>
      <c r="CS4" s="52" t="s">
        <v>99</v>
      </c>
      <c r="CT4" s="49" t="s">
        <v>72</v>
      </c>
      <c r="CU4" s="60"/>
      <c r="CV4" s="49" t="s">
        <v>22</v>
      </c>
      <c r="CW4" s="49" t="s">
        <v>23</v>
      </c>
      <c r="CX4" s="49" t="s">
        <v>100</v>
      </c>
      <c r="CY4" s="49" t="s">
        <v>20</v>
      </c>
      <c r="CZ4" s="49" t="s">
        <v>26</v>
      </c>
      <c r="DA4" s="49" t="s">
        <v>21</v>
      </c>
      <c r="DB4" s="49" t="s">
        <v>111</v>
      </c>
      <c r="DC4" s="49" t="s">
        <v>118</v>
      </c>
      <c r="DD4" s="49" t="s">
        <v>24</v>
      </c>
      <c r="DE4" s="49" t="s">
        <v>25</v>
      </c>
      <c r="DF4" s="58"/>
      <c r="DG4" s="49" t="s">
        <v>2</v>
      </c>
      <c r="DH4" s="49" t="s">
        <v>27</v>
      </c>
      <c r="DI4" s="51" t="s">
        <v>28</v>
      </c>
      <c r="DJ4" s="49" t="s">
        <v>112</v>
      </c>
      <c r="DK4" s="49" t="s">
        <v>101</v>
      </c>
      <c r="DL4" s="49" t="s">
        <v>113</v>
      </c>
      <c r="DM4" s="58"/>
      <c r="DN4" s="49" t="s">
        <v>102</v>
      </c>
      <c r="DO4" s="49" t="s">
        <v>31</v>
      </c>
      <c r="DP4" s="49" t="s">
        <v>32</v>
      </c>
      <c r="DQ4" s="49" t="s">
        <v>129</v>
      </c>
      <c r="DR4" s="58"/>
      <c r="DS4" s="56"/>
    </row>
    <row r="5" spans="1:123" s="10" customFormat="1" ht="56.25" x14ac:dyDescent="0.25">
      <c r="A5" s="21" t="s">
        <v>128</v>
      </c>
      <c r="B5" s="4">
        <v>54</v>
      </c>
      <c r="C5" s="4">
        <v>55</v>
      </c>
      <c r="D5" s="4">
        <v>86</v>
      </c>
      <c r="E5" s="4">
        <v>30</v>
      </c>
      <c r="F5" s="4">
        <v>15</v>
      </c>
      <c r="G5" s="5">
        <v>24</v>
      </c>
      <c r="H5" s="4">
        <v>16</v>
      </c>
      <c r="I5" s="4">
        <v>51</v>
      </c>
      <c r="J5" s="4">
        <v>52</v>
      </c>
      <c r="K5" s="4">
        <v>71</v>
      </c>
      <c r="L5" s="4">
        <v>52</v>
      </c>
      <c r="M5" s="4">
        <v>15</v>
      </c>
      <c r="N5" s="39">
        <v>17</v>
      </c>
      <c r="O5" s="6">
        <f t="shared" ref="O5:O11" si="0">SUM(B5:N5)</f>
        <v>538</v>
      </c>
      <c r="P5" s="4">
        <v>34</v>
      </c>
      <c r="Q5" s="32">
        <v>57</v>
      </c>
      <c r="R5" s="31">
        <v>15</v>
      </c>
      <c r="S5" s="32">
        <v>73</v>
      </c>
      <c r="T5" s="32">
        <v>9</v>
      </c>
      <c r="U5" s="32">
        <v>12</v>
      </c>
      <c r="V5" s="4">
        <v>34</v>
      </c>
      <c r="W5" s="7"/>
      <c r="X5" s="4">
        <v>43</v>
      </c>
      <c r="Y5" s="24">
        <v>26</v>
      </c>
      <c r="Z5" s="30">
        <v>9</v>
      </c>
      <c r="AA5" s="4">
        <v>60</v>
      </c>
      <c r="AB5" s="33">
        <v>27</v>
      </c>
      <c r="AC5" s="4">
        <v>28</v>
      </c>
      <c r="AD5" s="4">
        <v>24</v>
      </c>
      <c r="AE5" s="4">
        <v>50</v>
      </c>
      <c r="AF5" s="7">
        <v>0</v>
      </c>
      <c r="AG5" s="7">
        <v>0</v>
      </c>
      <c r="AH5" s="4">
        <v>24</v>
      </c>
      <c r="AI5" s="4">
        <v>37</v>
      </c>
      <c r="AJ5" s="4">
        <v>7</v>
      </c>
      <c r="AK5" s="7">
        <v>0</v>
      </c>
      <c r="AL5" s="7">
        <v>0</v>
      </c>
      <c r="AM5" s="5">
        <v>22</v>
      </c>
      <c r="AN5" s="5">
        <v>1</v>
      </c>
      <c r="AO5" s="5">
        <v>3</v>
      </c>
      <c r="AP5" s="5">
        <v>4</v>
      </c>
      <c r="AQ5" s="5">
        <v>5</v>
      </c>
      <c r="AR5" s="5">
        <v>4</v>
      </c>
      <c r="AS5" s="5">
        <v>12</v>
      </c>
      <c r="AT5" s="5">
        <v>0</v>
      </c>
      <c r="AU5" s="5">
        <v>77</v>
      </c>
      <c r="AV5" s="6">
        <f t="shared" ref="AV5:AV11" si="1">SUM(P5:AU5)</f>
        <v>697</v>
      </c>
      <c r="AW5" s="7">
        <v>0</v>
      </c>
      <c r="AX5" s="7">
        <v>0</v>
      </c>
      <c r="AY5" s="4">
        <v>49</v>
      </c>
      <c r="AZ5" s="4">
        <v>42</v>
      </c>
      <c r="BA5" s="4">
        <v>25</v>
      </c>
      <c r="BB5" s="4">
        <v>28</v>
      </c>
      <c r="BC5" s="4">
        <v>25</v>
      </c>
      <c r="BD5" s="4">
        <v>58</v>
      </c>
      <c r="BE5" s="4">
        <v>16</v>
      </c>
      <c r="BF5" s="4">
        <v>23</v>
      </c>
      <c r="BG5" s="4">
        <v>19</v>
      </c>
      <c r="BH5" s="4">
        <v>37</v>
      </c>
      <c r="BI5" s="4">
        <v>51</v>
      </c>
      <c r="BJ5" s="4">
        <v>89</v>
      </c>
      <c r="BK5" s="5">
        <v>39</v>
      </c>
      <c r="BL5" s="4">
        <v>30</v>
      </c>
      <c r="BM5" s="6">
        <f t="shared" ref="BM5:BM11" si="2">SUM(AW5:BL5)</f>
        <v>531</v>
      </c>
      <c r="BN5" s="11"/>
      <c r="BO5" s="11"/>
      <c r="BP5" s="11">
        <v>78</v>
      </c>
      <c r="BQ5" s="11">
        <v>20</v>
      </c>
      <c r="BR5" s="11">
        <v>30</v>
      </c>
      <c r="BS5" s="42">
        <v>21</v>
      </c>
      <c r="BT5" s="11">
        <v>61</v>
      </c>
      <c r="BU5" s="11">
        <v>25</v>
      </c>
      <c r="BV5" s="11">
        <v>20</v>
      </c>
      <c r="BW5" s="11">
        <v>20</v>
      </c>
      <c r="BX5" s="11">
        <v>65</v>
      </c>
      <c r="BY5" s="43">
        <v>47</v>
      </c>
      <c r="BZ5" s="11">
        <v>5</v>
      </c>
      <c r="CA5" s="11">
        <v>21</v>
      </c>
      <c r="CB5" s="11">
        <v>38</v>
      </c>
      <c r="CC5" s="11">
        <v>45</v>
      </c>
      <c r="CD5" s="11">
        <v>6</v>
      </c>
      <c r="CE5" s="11">
        <v>3</v>
      </c>
      <c r="CF5" s="11">
        <v>44</v>
      </c>
      <c r="CG5" s="11">
        <v>33</v>
      </c>
      <c r="CH5" s="11">
        <v>22</v>
      </c>
      <c r="CI5" s="11">
        <v>19</v>
      </c>
      <c r="CJ5" s="11">
        <v>81</v>
      </c>
      <c r="CK5" s="47">
        <v>30</v>
      </c>
      <c r="CL5" s="11">
        <v>49</v>
      </c>
      <c r="CM5" s="11">
        <v>23</v>
      </c>
      <c r="CN5" s="11">
        <v>14</v>
      </c>
      <c r="CO5" s="11">
        <v>17</v>
      </c>
      <c r="CP5" s="11">
        <v>37</v>
      </c>
      <c r="CQ5" s="11">
        <v>22</v>
      </c>
      <c r="CR5" s="11">
        <v>27</v>
      </c>
      <c r="CS5" s="11">
        <v>27</v>
      </c>
      <c r="CT5" s="11">
        <v>52</v>
      </c>
      <c r="CU5" s="6">
        <f t="shared" ref="CU5:CU11" si="3">SUM(BN5:CT5)</f>
        <v>1002</v>
      </c>
      <c r="CV5" s="4">
        <v>83</v>
      </c>
      <c r="CW5" s="4">
        <v>80</v>
      </c>
      <c r="CX5" s="55">
        <v>88</v>
      </c>
      <c r="CY5" s="4">
        <v>47</v>
      </c>
      <c r="CZ5" s="24">
        <v>22</v>
      </c>
      <c r="DA5" s="24">
        <v>37</v>
      </c>
      <c r="DB5" s="25">
        <v>69</v>
      </c>
      <c r="DC5" s="4">
        <v>25</v>
      </c>
      <c r="DD5" s="4">
        <v>30</v>
      </c>
      <c r="DE5" s="4">
        <v>25</v>
      </c>
      <c r="DF5" s="6">
        <f t="shared" ref="DF5:DF11" si="4">SUM(CV5:DE5)</f>
        <v>506</v>
      </c>
      <c r="DG5" s="5">
        <v>34</v>
      </c>
      <c r="DH5" s="4">
        <v>44</v>
      </c>
      <c r="DI5" s="4">
        <v>67</v>
      </c>
      <c r="DJ5" s="4">
        <v>0</v>
      </c>
      <c r="DK5" s="5">
        <v>72</v>
      </c>
      <c r="DL5" s="4">
        <v>42</v>
      </c>
      <c r="DM5" s="6">
        <f t="shared" ref="DM5:DM11" si="5">SUM(DG5:DL5)</f>
        <v>259</v>
      </c>
      <c r="DN5" s="4">
        <v>37</v>
      </c>
      <c r="DO5" s="4">
        <v>58</v>
      </c>
      <c r="DP5" s="4">
        <v>119</v>
      </c>
      <c r="DQ5" s="5">
        <v>19</v>
      </c>
      <c r="DR5" s="6">
        <f t="shared" ref="DR5:DR11" si="6">SUM(DN5:DQ5)</f>
        <v>233</v>
      </c>
      <c r="DS5" s="9">
        <f>DR5+DM5+DF5+CU5+BM5+AV5+O5</f>
        <v>3766</v>
      </c>
    </row>
    <row r="6" spans="1:123" s="10" customFormat="1" ht="21" customHeight="1" x14ac:dyDescent="0.25">
      <c r="A6" s="21" t="s">
        <v>121</v>
      </c>
      <c r="B6" s="12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40"/>
      <c r="O6" s="6"/>
      <c r="P6" s="12"/>
      <c r="Q6" s="13"/>
      <c r="R6" s="28"/>
      <c r="S6" s="13"/>
      <c r="T6" s="13"/>
      <c r="U6" s="13"/>
      <c r="V6" s="13"/>
      <c r="W6" s="13"/>
      <c r="X6" s="13"/>
      <c r="Y6" s="26"/>
      <c r="Z6" s="16"/>
      <c r="AA6" s="13"/>
      <c r="AB6" s="29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6"/>
      <c r="AO6" s="16"/>
      <c r="AP6" s="16"/>
      <c r="AQ6" s="16"/>
      <c r="AR6" s="16"/>
      <c r="AS6" s="16"/>
      <c r="AT6" s="16"/>
      <c r="AU6" s="16"/>
      <c r="AV6" s="6">
        <f t="shared" si="1"/>
        <v>0</v>
      </c>
      <c r="AW6" s="15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7"/>
      <c r="BM6" s="6">
        <f t="shared" si="2"/>
        <v>0</v>
      </c>
      <c r="BN6" s="44"/>
      <c r="BO6" s="41"/>
      <c r="BP6" s="41"/>
      <c r="BQ6" s="41"/>
      <c r="BR6" s="41"/>
      <c r="BS6" s="41"/>
      <c r="BT6" s="41"/>
      <c r="BU6" s="41"/>
      <c r="BV6" s="41"/>
      <c r="BW6" s="41"/>
      <c r="BX6" s="41"/>
      <c r="BY6" s="45"/>
      <c r="BZ6" s="41"/>
      <c r="CA6" s="41"/>
      <c r="CB6" s="41"/>
      <c r="CC6" s="41"/>
      <c r="CD6" s="41"/>
      <c r="CE6" s="41"/>
      <c r="CF6" s="41"/>
      <c r="CG6" s="41"/>
      <c r="CH6" s="41"/>
      <c r="CI6" s="41"/>
      <c r="CJ6" s="41"/>
      <c r="CK6" s="48"/>
      <c r="CL6" s="41"/>
      <c r="CM6" s="41"/>
      <c r="CN6" s="41"/>
      <c r="CO6" s="41"/>
      <c r="CP6" s="41"/>
      <c r="CQ6" s="41"/>
      <c r="CR6" s="41"/>
      <c r="CS6" s="41"/>
      <c r="CT6" s="46"/>
      <c r="CU6" s="6"/>
      <c r="CV6" s="12"/>
      <c r="CW6" s="13"/>
      <c r="CX6" s="26"/>
      <c r="CY6" s="13"/>
      <c r="CZ6" s="26"/>
      <c r="DA6" s="26"/>
      <c r="DB6" s="27"/>
      <c r="DC6" s="13"/>
      <c r="DD6" s="13"/>
      <c r="DE6" s="14"/>
      <c r="DF6" s="6"/>
      <c r="DG6" s="18"/>
      <c r="DH6" s="19"/>
      <c r="DI6" s="19"/>
      <c r="DJ6" s="19"/>
      <c r="DK6" s="19"/>
      <c r="DL6" s="20"/>
      <c r="DM6" s="6"/>
      <c r="DN6" s="12"/>
      <c r="DO6" s="13"/>
      <c r="DP6" s="13"/>
      <c r="DQ6" s="17"/>
      <c r="DR6" s="6"/>
      <c r="DS6" s="9"/>
    </row>
    <row r="7" spans="1:123" s="10" customFormat="1" ht="18.75" x14ac:dyDescent="0.3">
      <c r="A7" s="1" t="s">
        <v>120</v>
      </c>
      <c r="B7" s="4">
        <v>0</v>
      </c>
      <c r="C7" s="4">
        <v>0</v>
      </c>
      <c r="D7" s="4">
        <v>33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26</v>
      </c>
      <c r="K7" s="4">
        <v>0</v>
      </c>
      <c r="L7" s="4">
        <v>0</v>
      </c>
      <c r="M7" s="4">
        <v>0</v>
      </c>
      <c r="N7" s="39">
        <v>0</v>
      </c>
      <c r="O7" s="6">
        <f t="shared" si="0"/>
        <v>59</v>
      </c>
      <c r="P7" s="34">
        <v>0</v>
      </c>
      <c r="Q7" s="34">
        <v>0</v>
      </c>
      <c r="R7" s="35">
        <v>0</v>
      </c>
      <c r="S7" s="34">
        <v>0</v>
      </c>
      <c r="T7" s="34"/>
      <c r="U7" s="34">
        <v>0</v>
      </c>
      <c r="V7" s="34">
        <v>0</v>
      </c>
      <c r="W7" s="7"/>
      <c r="X7" s="4">
        <v>24</v>
      </c>
      <c r="Y7" s="24">
        <v>0</v>
      </c>
      <c r="Z7" s="30">
        <v>0</v>
      </c>
      <c r="AA7" s="4">
        <v>0</v>
      </c>
      <c r="AB7" s="8">
        <v>13</v>
      </c>
      <c r="AC7" s="4">
        <v>0</v>
      </c>
      <c r="AD7" s="4">
        <v>0</v>
      </c>
      <c r="AE7" s="4">
        <v>0</v>
      </c>
      <c r="AF7" s="7">
        <v>0</v>
      </c>
      <c r="AG7" s="7">
        <v>0</v>
      </c>
      <c r="AH7" s="4">
        <v>0</v>
      </c>
      <c r="AI7" s="4">
        <v>0</v>
      </c>
      <c r="AJ7" s="4">
        <v>0</v>
      </c>
      <c r="AK7" s="7">
        <v>0</v>
      </c>
      <c r="AL7" s="7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25</v>
      </c>
      <c r="AV7" s="6">
        <f t="shared" si="1"/>
        <v>62</v>
      </c>
      <c r="AW7" s="7">
        <v>0</v>
      </c>
      <c r="AX7" s="7">
        <v>0</v>
      </c>
      <c r="AY7" s="4"/>
      <c r="AZ7" s="4"/>
      <c r="BA7" s="4"/>
      <c r="BB7" s="4"/>
      <c r="BC7" s="4"/>
      <c r="BD7" s="4">
        <v>0</v>
      </c>
      <c r="BE7" s="4"/>
      <c r="BF7" s="4"/>
      <c r="BG7" s="4"/>
      <c r="BH7" s="4">
        <v>0</v>
      </c>
      <c r="BI7" s="4"/>
      <c r="BJ7" s="4">
        <v>41</v>
      </c>
      <c r="BK7" s="5">
        <v>0</v>
      </c>
      <c r="BL7" s="4"/>
      <c r="BM7" s="6">
        <f t="shared" si="2"/>
        <v>41</v>
      </c>
      <c r="BN7" s="11"/>
      <c r="BO7" s="11"/>
      <c r="BP7" s="11"/>
      <c r="BQ7" s="11">
        <v>0</v>
      </c>
      <c r="BR7" s="11"/>
      <c r="BS7" s="11">
        <v>0</v>
      </c>
      <c r="BT7" s="11"/>
      <c r="BU7" s="11">
        <v>0</v>
      </c>
      <c r="BV7" s="11"/>
      <c r="BW7" s="11">
        <v>0</v>
      </c>
      <c r="BX7" s="11"/>
      <c r="BY7" s="43"/>
      <c r="BZ7" s="11">
        <v>0</v>
      </c>
      <c r="CA7" s="11">
        <v>0</v>
      </c>
      <c r="CB7" s="11"/>
      <c r="CC7" s="11">
        <v>0</v>
      </c>
      <c r="CD7" s="11">
        <v>0</v>
      </c>
      <c r="CE7" s="11">
        <v>0</v>
      </c>
      <c r="CF7" s="11"/>
      <c r="CG7" s="11"/>
      <c r="CH7" s="11">
        <v>0</v>
      </c>
      <c r="CI7" s="11" t="s">
        <v>138</v>
      </c>
      <c r="CJ7" s="11">
        <v>0</v>
      </c>
      <c r="CK7" s="47"/>
      <c r="CL7" s="11"/>
      <c r="CM7" s="11">
        <v>0</v>
      </c>
      <c r="CN7" s="11">
        <v>0</v>
      </c>
      <c r="CO7" s="11"/>
      <c r="CP7" s="11">
        <v>0</v>
      </c>
      <c r="CQ7" s="11"/>
      <c r="CR7" s="11">
        <v>0</v>
      </c>
      <c r="CS7" s="11"/>
      <c r="CT7" s="11"/>
      <c r="CU7" s="6">
        <f t="shared" si="3"/>
        <v>0</v>
      </c>
      <c r="CV7" s="4">
        <v>10</v>
      </c>
      <c r="CW7" s="4">
        <v>0</v>
      </c>
      <c r="CX7" s="24">
        <v>0</v>
      </c>
      <c r="CY7" s="4">
        <v>0</v>
      </c>
      <c r="CZ7" s="24">
        <v>0</v>
      </c>
      <c r="DA7" s="24">
        <v>0</v>
      </c>
      <c r="DB7" s="25">
        <v>0</v>
      </c>
      <c r="DC7" s="4">
        <v>0</v>
      </c>
      <c r="DD7" s="4">
        <v>0</v>
      </c>
      <c r="DE7" s="4">
        <v>0</v>
      </c>
      <c r="DF7" s="6">
        <f t="shared" si="4"/>
        <v>10</v>
      </c>
      <c r="DG7" s="5">
        <v>0</v>
      </c>
      <c r="DH7" s="4">
        <v>0</v>
      </c>
      <c r="DI7" s="4">
        <v>38</v>
      </c>
      <c r="DJ7" s="4">
        <v>21</v>
      </c>
      <c r="DK7" s="5">
        <v>22</v>
      </c>
      <c r="DL7" s="4">
        <v>0</v>
      </c>
      <c r="DM7" s="6">
        <f t="shared" si="5"/>
        <v>81</v>
      </c>
      <c r="DN7" s="4"/>
      <c r="DO7" s="4">
        <v>30</v>
      </c>
      <c r="DP7" s="4"/>
      <c r="DQ7" s="5"/>
      <c r="DR7" s="6">
        <f t="shared" si="6"/>
        <v>30</v>
      </c>
      <c r="DS7" s="9">
        <f t="shared" ref="DS7:DS11" si="7">DR7+DM7+DF7+CU7+BM7+AV7+O7</f>
        <v>283</v>
      </c>
    </row>
    <row r="8" spans="1:123" s="10" customFormat="1" ht="18.75" x14ac:dyDescent="0.3">
      <c r="A8" s="1" t="s">
        <v>3</v>
      </c>
      <c r="B8" s="4">
        <v>15</v>
      </c>
      <c r="C8" s="4">
        <v>0</v>
      </c>
      <c r="D8" s="4"/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39">
        <v>0</v>
      </c>
      <c r="O8" s="6">
        <f t="shared" si="0"/>
        <v>15</v>
      </c>
      <c r="P8" s="34">
        <v>0</v>
      </c>
      <c r="Q8" s="34">
        <v>0</v>
      </c>
      <c r="R8" s="35">
        <v>0</v>
      </c>
      <c r="S8" s="34">
        <v>0</v>
      </c>
      <c r="T8" s="34"/>
      <c r="U8" s="34">
        <v>0</v>
      </c>
      <c r="V8" s="34">
        <v>0</v>
      </c>
      <c r="W8" s="7"/>
      <c r="X8" s="4">
        <v>0</v>
      </c>
      <c r="Y8" s="24">
        <v>0</v>
      </c>
      <c r="Z8" s="30">
        <v>0</v>
      </c>
      <c r="AA8" s="4">
        <v>0</v>
      </c>
      <c r="AB8" s="8">
        <v>0</v>
      </c>
      <c r="AC8" s="4">
        <v>0</v>
      </c>
      <c r="AD8" s="4">
        <v>0</v>
      </c>
      <c r="AE8" s="4">
        <v>0</v>
      </c>
      <c r="AF8" s="7"/>
      <c r="AG8" s="7">
        <v>0</v>
      </c>
      <c r="AH8" s="4">
        <v>0</v>
      </c>
      <c r="AI8" s="4">
        <v>0</v>
      </c>
      <c r="AJ8" s="4">
        <v>0</v>
      </c>
      <c r="AK8" s="7">
        <v>0</v>
      </c>
      <c r="AL8" s="7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4</v>
      </c>
      <c r="AS8" s="5">
        <v>0</v>
      </c>
      <c r="AT8" s="5">
        <v>0</v>
      </c>
      <c r="AU8" s="5">
        <v>25</v>
      </c>
      <c r="AV8" s="6">
        <f t="shared" si="1"/>
        <v>29</v>
      </c>
      <c r="AW8" s="7">
        <v>0</v>
      </c>
      <c r="AX8" s="7">
        <v>0</v>
      </c>
      <c r="AY8" s="4"/>
      <c r="AZ8" s="4"/>
      <c r="BA8" s="4"/>
      <c r="BB8" s="4"/>
      <c r="BC8" s="4"/>
      <c r="BD8" s="4">
        <v>0</v>
      </c>
      <c r="BE8" s="4"/>
      <c r="BF8" s="4"/>
      <c r="BG8" s="4"/>
      <c r="BH8" s="4">
        <v>0</v>
      </c>
      <c r="BI8" s="4"/>
      <c r="BJ8" s="4">
        <v>12</v>
      </c>
      <c r="BK8" s="5">
        <v>0</v>
      </c>
      <c r="BL8" s="4"/>
      <c r="BM8" s="6">
        <f t="shared" si="2"/>
        <v>12</v>
      </c>
      <c r="BN8" s="11"/>
      <c r="BO8" s="11"/>
      <c r="BP8" s="11"/>
      <c r="BQ8" s="11">
        <v>0</v>
      </c>
      <c r="BR8" s="11"/>
      <c r="BS8" s="11">
        <v>0</v>
      </c>
      <c r="BT8" s="11"/>
      <c r="BU8" s="11">
        <v>0</v>
      </c>
      <c r="BV8" s="11"/>
      <c r="BW8" s="11">
        <v>0</v>
      </c>
      <c r="BX8" s="11"/>
      <c r="BY8" s="43"/>
      <c r="BZ8" s="11">
        <v>0</v>
      </c>
      <c r="CA8" s="11">
        <v>0</v>
      </c>
      <c r="CB8" s="11"/>
      <c r="CC8" s="11">
        <v>9</v>
      </c>
      <c r="CD8" s="11">
        <v>0</v>
      </c>
      <c r="CE8" s="11">
        <v>0</v>
      </c>
      <c r="CF8" s="11"/>
      <c r="CG8" s="11"/>
      <c r="CH8" s="11">
        <v>0</v>
      </c>
      <c r="CI8" s="11" t="s">
        <v>138</v>
      </c>
      <c r="CJ8" s="11">
        <v>0</v>
      </c>
      <c r="CK8" s="47"/>
      <c r="CL8" s="11"/>
      <c r="CM8" s="11">
        <v>23</v>
      </c>
      <c r="CN8" s="11">
        <v>0</v>
      </c>
      <c r="CO8" s="11"/>
      <c r="CP8" s="11">
        <v>0</v>
      </c>
      <c r="CQ8" s="11"/>
      <c r="CR8" s="11">
        <v>0</v>
      </c>
      <c r="CS8" s="11"/>
      <c r="CT8" s="11">
        <v>15</v>
      </c>
      <c r="CU8" s="6">
        <f t="shared" si="3"/>
        <v>47</v>
      </c>
      <c r="CV8" s="4">
        <v>18</v>
      </c>
      <c r="CW8" s="4">
        <v>10</v>
      </c>
      <c r="CX8" s="24">
        <v>0</v>
      </c>
      <c r="CY8" s="4">
        <v>20</v>
      </c>
      <c r="CZ8" s="24">
        <v>0</v>
      </c>
      <c r="DA8" s="24">
        <v>0</v>
      </c>
      <c r="DB8" s="25">
        <v>0</v>
      </c>
      <c r="DC8" s="4">
        <v>0</v>
      </c>
      <c r="DD8" s="4">
        <v>0</v>
      </c>
      <c r="DE8" s="4">
        <v>0</v>
      </c>
      <c r="DF8" s="6">
        <f t="shared" si="4"/>
        <v>48</v>
      </c>
      <c r="DG8" s="5">
        <v>0</v>
      </c>
      <c r="DH8" s="4">
        <v>0</v>
      </c>
      <c r="DI8" s="4">
        <v>0</v>
      </c>
      <c r="DJ8" s="4">
        <v>5</v>
      </c>
      <c r="DK8" s="5">
        <v>11</v>
      </c>
      <c r="DL8" s="4">
        <v>6</v>
      </c>
      <c r="DM8" s="6">
        <f t="shared" si="5"/>
        <v>22</v>
      </c>
      <c r="DN8" s="4"/>
      <c r="DO8" s="4">
        <v>28</v>
      </c>
      <c r="DP8" s="4"/>
      <c r="DQ8" s="5"/>
      <c r="DR8" s="6">
        <f t="shared" si="6"/>
        <v>28</v>
      </c>
      <c r="DS8" s="9">
        <f t="shared" si="7"/>
        <v>201</v>
      </c>
    </row>
    <row r="9" spans="1:123" s="10" customFormat="1" ht="18.75" x14ac:dyDescent="0.3">
      <c r="A9" s="1" t="s">
        <v>0</v>
      </c>
      <c r="B9" s="4">
        <v>20</v>
      </c>
      <c r="C9" s="4">
        <v>0</v>
      </c>
      <c r="D9" s="4"/>
      <c r="E9" s="4">
        <v>0</v>
      </c>
      <c r="F9" s="4">
        <v>15</v>
      </c>
      <c r="G9" s="4">
        <v>0</v>
      </c>
      <c r="H9" s="4">
        <v>0</v>
      </c>
      <c r="I9" s="4">
        <v>34</v>
      </c>
      <c r="J9" s="4">
        <v>0</v>
      </c>
      <c r="K9" s="4">
        <v>25</v>
      </c>
      <c r="L9" s="4">
        <v>0</v>
      </c>
      <c r="M9" s="4">
        <v>0</v>
      </c>
      <c r="N9" s="39">
        <v>17</v>
      </c>
      <c r="O9" s="6">
        <f t="shared" si="0"/>
        <v>111</v>
      </c>
      <c r="P9" s="34">
        <v>0</v>
      </c>
      <c r="Q9" s="34">
        <v>0</v>
      </c>
      <c r="R9" s="35">
        <v>0</v>
      </c>
      <c r="S9" s="34">
        <v>0</v>
      </c>
      <c r="T9" s="34"/>
      <c r="U9" s="34">
        <v>0</v>
      </c>
      <c r="V9" s="34">
        <v>0</v>
      </c>
      <c r="W9" s="7"/>
      <c r="X9" s="4">
        <v>0</v>
      </c>
      <c r="Y9" s="24">
        <v>0</v>
      </c>
      <c r="Z9" s="30">
        <v>0</v>
      </c>
      <c r="AA9" s="4">
        <v>0</v>
      </c>
      <c r="AB9" s="8">
        <v>0</v>
      </c>
      <c r="AC9" s="4">
        <v>0</v>
      </c>
      <c r="AD9" s="4">
        <v>0</v>
      </c>
      <c r="AE9" s="4">
        <v>0</v>
      </c>
      <c r="AF9" s="7">
        <v>0</v>
      </c>
      <c r="AG9" s="7">
        <v>0</v>
      </c>
      <c r="AH9" s="4">
        <v>0</v>
      </c>
      <c r="AI9" s="4">
        <v>0</v>
      </c>
      <c r="AJ9" s="4">
        <v>0</v>
      </c>
      <c r="AK9" s="7">
        <v>0</v>
      </c>
      <c r="AL9" s="7">
        <v>0</v>
      </c>
      <c r="AM9" s="5">
        <v>22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/>
      <c r="AV9" s="6">
        <f t="shared" si="1"/>
        <v>22</v>
      </c>
      <c r="AW9" s="7">
        <v>0</v>
      </c>
      <c r="AX9" s="7">
        <v>0</v>
      </c>
      <c r="AY9" s="4"/>
      <c r="AZ9" s="4">
        <v>21</v>
      </c>
      <c r="BA9" s="4"/>
      <c r="BB9" s="4"/>
      <c r="BC9" s="4"/>
      <c r="BD9" s="4">
        <v>0</v>
      </c>
      <c r="BE9" s="4"/>
      <c r="BF9" s="4"/>
      <c r="BG9" s="4">
        <v>19</v>
      </c>
      <c r="BH9" s="4">
        <v>18</v>
      </c>
      <c r="BI9" s="4">
        <v>20</v>
      </c>
      <c r="BJ9" s="4">
        <v>0</v>
      </c>
      <c r="BK9" s="5">
        <v>18</v>
      </c>
      <c r="BL9" s="4"/>
      <c r="BM9" s="6">
        <f t="shared" si="2"/>
        <v>96</v>
      </c>
      <c r="BN9" s="11"/>
      <c r="BO9" s="11"/>
      <c r="BP9" s="11">
        <v>36</v>
      </c>
      <c r="BQ9" s="11">
        <v>0</v>
      </c>
      <c r="BR9" s="11"/>
      <c r="BS9" s="11">
        <v>0</v>
      </c>
      <c r="BT9" s="11"/>
      <c r="BU9" s="11">
        <v>0</v>
      </c>
      <c r="BV9" s="11">
        <v>20</v>
      </c>
      <c r="BW9" s="11">
        <v>0</v>
      </c>
      <c r="BX9" s="11">
        <v>36</v>
      </c>
      <c r="BY9" s="43"/>
      <c r="BZ9" s="11">
        <v>0</v>
      </c>
      <c r="CA9" s="11">
        <v>21</v>
      </c>
      <c r="CB9" s="11"/>
      <c r="CC9" s="11">
        <v>22</v>
      </c>
      <c r="CD9" s="11">
        <v>0</v>
      </c>
      <c r="CE9" s="11">
        <v>0</v>
      </c>
      <c r="CF9" s="11">
        <v>24</v>
      </c>
      <c r="CG9" s="11"/>
      <c r="CH9" s="11">
        <v>0</v>
      </c>
      <c r="CI9" s="11"/>
      <c r="CJ9" s="11">
        <v>26</v>
      </c>
      <c r="CK9" s="47"/>
      <c r="CL9" s="11"/>
      <c r="CM9" s="11">
        <v>0</v>
      </c>
      <c r="CN9" s="11">
        <v>0</v>
      </c>
      <c r="CO9" s="11"/>
      <c r="CP9" s="11">
        <v>0</v>
      </c>
      <c r="CQ9" s="11"/>
      <c r="CR9" s="11">
        <v>0</v>
      </c>
      <c r="CS9" s="11"/>
      <c r="CT9" s="11"/>
      <c r="CU9" s="6">
        <f t="shared" si="3"/>
        <v>185</v>
      </c>
      <c r="CV9" s="4">
        <v>32</v>
      </c>
      <c r="CW9" s="4">
        <v>30</v>
      </c>
      <c r="CX9" s="24">
        <v>48</v>
      </c>
      <c r="CY9" s="4">
        <v>27</v>
      </c>
      <c r="CZ9" s="24">
        <v>0</v>
      </c>
      <c r="DA9" s="24">
        <v>0</v>
      </c>
      <c r="DB9" s="25">
        <v>18</v>
      </c>
      <c r="DC9" s="4">
        <v>0</v>
      </c>
      <c r="DD9" s="4">
        <v>15</v>
      </c>
      <c r="DE9" s="4">
        <v>0</v>
      </c>
      <c r="DF9" s="6">
        <f t="shared" si="4"/>
        <v>170</v>
      </c>
      <c r="DG9" s="5">
        <v>0</v>
      </c>
      <c r="DH9" s="4">
        <v>0</v>
      </c>
      <c r="DI9" s="4">
        <v>0</v>
      </c>
      <c r="DJ9" s="4">
        <v>0</v>
      </c>
      <c r="DK9" s="5">
        <v>15</v>
      </c>
      <c r="DL9" s="4">
        <v>0</v>
      </c>
      <c r="DM9" s="6">
        <f t="shared" si="5"/>
        <v>15</v>
      </c>
      <c r="DN9" s="4"/>
      <c r="DO9" s="4">
        <v>0</v>
      </c>
      <c r="DP9" s="4"/>
      <c r="DQ9" s="5"/>
      <c r="DR9" s="6">
        <f t="shared" si="6"/>
        <v>0</v>
      </c>
      <c r="DS9" s="9">
        <f t="shared" si="7"/>
        <v>599</v>
      </c>
    </row>
    <row r="10" spans="1:123" s="10" customFormat="1" ht="18.75" x14ac:dyDescent="0.3">
      <c r="A10" s="1" t="s">
        <v>5</v>
      </c>
      <c r="B10" s="4">
        <v>19</v>
      </c>
      <c r="C10" s="4">
        <v>0</v>
      </c>
      <c r="D10" s="4">
        <v>53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26</v>
      </c>
      <c r="K10" s="4">
        <v>23</v>
      </c>
      <c r="L10" s="4">
        <v>52</v>
      </c>
      <c r="M10" s="4">
        <v>0</v>
      </c>
      <c r="N10" s="39">
        <v>0</v>
      </c>
      <c r="O10" s="6">
        <f t="shared" si="0"/>
        <v>173</v>
      </c>
      <c r="P10" s="34">
        <v>0</v>
      </c>
      <c r="Q10" s="34">
        <v>28</v>
      </c>
      <c r="R10" s="35">
        <v>0</v>
      </c>
      <c r="S10" s="34">
        <v>27</v>
      </c>
      <c r="T10" s="34"/>
      <c r="U10" s="34">
        <v>0</v>
      </c>
      <c r="V10" s="34">
        <v>0</v>
      </c>
      <c r="W10" s="7"/>
      <c r="X10" s="4">
        <v>19</v>
      </c>
      <c r="Y10" s="24">
        <v>0</v>
      </c>
      <c r="Z10" s="30">
        <v>0</v>
      </c>
      <c r="AA10" s="4">
        <v>0</v>
      </c>
      <c r="AB10" s="8">
        <v>14</v>
      </c>
      <c r="AC10" s="4">
        <v>0</v>
      </c>
      <c r="AD10" s="4">
        <v>0</v>
      </c>
      <c r="AE10" s="4">
        <v>21</v>
      </c>
      <c r="AF10" s="7">
        <v>0</v>
      </c>
      <c r="AG10" s="7">
        <v>0</v>
      </c>
      <c r="AH10" s="4">
        <v>0</v>
      </c>
      <c r="AI10" s="4">
        <v>0</v>
      </c>
      <c r="AJ10" s="4">
        <v>0</v>
      </c>
      <c r="AK10" s="7"/>
      <c r="AL10" s="7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/>
      <c r="AV10" s="6">
        <f t="shared" si="1"/>
        <v>109</v>
      </c>
      <c r="AW10" s="7">
        <v>0</v>
      </c>
      <c r="AX10" s="7">
        <v>0</v>
      </c>
      <c r="AY10" s="4"/>
      <c r="AZ10" s="4"/>
      <c r="BA10" s="4"/>
      <c r="BB10" s="4"/>
      <c r="BC10" s="4"/>
      <c r="BD10" s="4">
        <v>0</v>
      </c>
      <c r="BE10" s="4"/>
      <c r="BF10" s="4"/>
      <c r="BG10" s="4"/>
      <c r="BH10" s="4">
        <v>19</v>
      </c>
      <c r="BI10" s="4">
        <v>31</v>
      </c>
      <c r="BJ10" s="4">
        <v>36</v>
      </c>
      <c r="BK10" s="5">
        <v>21</v>
      </c>
      <c r="BL10" s="4"/>
      <c r="BM10" s="6">
        <f t="shared" si="2"/>
        <v>107</v>
      </c>
      <c r="BN10" s="11"/>
      <c r="BO10" s="11"/>
      <c r="BP10" s="11">
        <v>42</v>
      </c>
      <c r="BQ10" s="11">
        <v>0</v>
      </c>
      <c r="BR10" s="11"/>
      <c r="BS10" s="11">
        <v>0</v>
      </c>
      <c r="BT10" s="11">
        <v>23</v>
      </c>
      <c r="BU10" s="11">
        <v>0</v>
      </c>
      <c r="BV10" s="11"/>
      <c r="BW10" s="11">
        <v>0</v>
      </c>
      <c r="BX10" s="11"/>
      <c r="BY10" s="43"/>
      <c r="BZ10" s="11">
        <v>0</v>
      </c>
      <c r="CA10" s="11">
        <v>0</v>
      </c>
      <c r="CB10" s="11"/>
      <c r="CC10" s="11">
        <v>0</v>
      </c>
      <c r="CD10" s="11">
        <v>0</v>
      </c>
      <c r="CE10" s="11">
        <v>0</v>
      </c>
      <c r="CF10" s="11">
        <v>20</v>
      </c>
      <c r="CG10" s="11"/>
      <c r="CH10" s="11">
        <v>0</v>
      </c>
      <c r="CI10" s="11"/>
      <c r="CJ10" s="11">
        <v>27</v>
      </c>
      <c r="CK10" s="47"/>
      <c r="CL10" s="11"/>
      <c r="CM10" s="11">
        <v>0</v>
      </c>
      <c r="CN10" s="11">
        <v>0</v>
      </c>
      <c r="CO10" s="11"/>
      <c r="CP10" s="11">
        <v>0</v>
      </c>
      <c r="CQ10" s="11"/>
      <c r="CR10" s="11">
        <v>0</v>
      </c>
      <c r="CS10" s="11"/>
      <c r="CT10" s="11">
        <v>32</v>
      </c>
      <c r="CU10" s="6">
        <f t="shared" si="3"/>
        <v>144</v>
      </c>
      <c r="CV10" s="4">
        <v>23</v>
      </c>
      <c r="CW10" s="4">
        <v>40</v>
      </c>
      <c r="CX10" s="24">
        <v>40</v>
      </c>
      <c r="CY10" s="4">
        <v>0</v>
      </c>
      <c r="CZ10" s="24">
        <v>0</v>
      </c>
      <c r="DA10" s="24">
        <v>0</v>
      </c>
      <c r="DB10" s="25">
        <v>51</v>
      </c>
      <c r="DC10" s="4">
        <v>0</v>
      </c>
      <c r="DD10" s="4">
        <v>15</v>
      </c>
      <c r="DE10" s="4">
        <v>0</v>
      </c>
      <c r="DF10" s="6">
        <f t="shared" si="4"/>
        <v>169</v>
      </c>
      <c r="DG10" s="5">
        <v>0</v>
      </c>
      <c r="DH10" s="4">
        <v>0</v>
      </c>
      <c r="DI10" s="4">
        <v>29</v>
      </c>
      <c r="DJ10" s="4">
        <v>10</v>
      </c>
      <c r="DK10" s="5">
        <v>24</v>
      </c>
      <c r="DL10" s="4">
        <v>22</v>
      </c>
      <c r="DM10" s="6">
        <f t="shared" si="5"/>
        <v>85</v>
      </c>
      <c r="DN10" s="4"/>
      <c r="DO10" s="4">
        <v>0</v>
      </c>
      <c r="DP10" s="4">
        <v>119</v>
      </c>
      <c r="DQ10" s="5">
        <v>19</v>
      </c>
      <c r="DR10" s="6">
        <f t="shared" si="6"/>
        <v>138</v>
      </c>
      <c r="DS10" s="9">
        <f t="shared" si="7"/>
        <v>925</v>
      </c>
    </row>
    <row r="11" spans="1:123" s="10" customFormat="1" ht="18.75" x14ac:dyDescent="0.3">
      <c r="A11" s="1" t="s">
        <v>4</v>
      </c>
      <c r="B11" s="4">
        <v>0</v>
      </c>
      <c r="C11" s="4">
        <v>55</v>
      </c>
      <c r="D11" s="4"/>
      <c r="E11" s="4">
        <v>30</v>
      </c>
      <c r="F11" s="4">
        <v>0</v>
      </c>
      <c r="G11" s="4">
        <v>24</v>
      </c>
      <c r="H11" s="4">
        <v>16</v>
      </c>
      <c r="I11" s="4">
        <v>17</v>
      </c>
      <c r="J11" s="4">
        <v>0</v>
      </c>
      <c r="K11" s="4">
        <v>23</v>
      </c>
      <c r="L11" s="4">
        <v>0</v>
      </c>
      <c r="M11" s="4">
        <v>15</v>
      </c>
      <c r="N11" s="39">
        <v>0</v>
      </c>
      <c r="O11" s="6">
        <f t="shared" si="0"/>
        <v>180</v>
      </c>
      <c r="P11" s="34">
        <v>34</v>
      </c>
      <c r="Q11" s="34">
        <v>29</v>
      </c>
      <c r="R11" s="31">
        <v>15</v>
      </c>
      <c r="S11" s="34">
        <v>46</v>
      </c>
      <c r="T11" s="34">
        <v>9</v>
      </c>
      <c r="U11" s="34">
        <v>12</v>
      </c>
      <c r="V11" s="34">
        <v>34</v>
      </c>
      <c r="W11" s="7"/>
      <c r="X11" s="4"/>
      <c r="Y11" s="24">
        <v>26</v>
      </c>
      <c r="Z11" s="30">
        <v>9</v>
      </c>
      <c r="AA11" s="4">
        <v>60</v>
      </c>
      <c r="AB11" s="33">
        <v>0</v>
      </c>
      <c r="AC11" s="4">
        <v>28</v>
      </c>
      <c r="AD11" s="4">
        <v>24</v>
      </c>
      <c r="AE11" s="4">
        <v>29</v>
      </c>
      <c r="AF11" s="7">
        <v>0</v>
      </c>
      <c r="AG11" s="7">
        <v>0</v>
      </c>
      <c r="AH11" s="4">
        <v>24</v>
      </c>
      <c r="AI11" s="4">
        <v>37</v>
      </c>
      <c r="AJ11" s="4">
        <v>7</v>
      </c>
      <c r="AK11" s="7">
        <v>0</v>
      </c>
      <c r="AL11" s="7">
        <v>0</v>
      </c>
      <c r="AM11" s="5">
        <v>0</v>
      </c>
      <c r="AN11" s="5">
        <v>1</v>
      </c>
      <c r="AO11" s="5">
        <v>3</v>
      </c>
      <c r="AP11" s="5">
        <v>4</v>
      </c>
      <c r="AQ11" s="5">
        <v>5</v>
      </c>
      <c r="AR11" s="5">
        <v>0</v>
      </c>
      <c r="AS11" s="5">
        <v>12</v>
      </c>
      <c r="AT11" s="5">
        <v>0</v>
      </c>
      <c r="AU11" s="5">
        <v>27</v>
      </c>
      <c r="AV11" s="6">
        <f t="shared" si="1"/>
        <v>475</v>
      </c>
      <c r="AW11" s="7">
        <v>0</v>
      </c>
      <c r="AX11" s="7">
        <v>0</v>
      </c>
      <c r="AY11" s="4">
        <v>49</v>
      </c>
      <c r="AZ11" s="4">
        <v>21</v>
      </c>
      <c r="BA11" s="4">
        <v>25</v>
      </c>
      <c r="BB11" s="4">
        <v>28</v>
      </c>
      <c r="BC11" s="4">
        <v>25</v>
      </c>
      <c r="BD11" s="4">
        <v>58</v>
      </c>
      <c r="BE11" s="4">
        <v>16</v>
      </c>
      <c r="BF11" s="4">
        <v>23</v>
      </c>
      <c r="BG11" s="4"/>
      <c r="BH11" s="4">
        <v>0</v>
      </c>
      <c r="BI11" s="4"/>
      <c r="BJ11" s="4">
        <v>0</v>
      </c>
      <c r="BK11" s="5">
        <v>0</v>
      </c>
      <c r="BL11" s="4">
        <v>30</v>
      </c>
      <c r="BM11" s="6">
        <f t="shared" si="2"/>
        <v>275</v>
      </c>
      <c r="BN11" s="11"/>
      <c r="BO11" s="11"/>
      <c r="BP11" s="11"/>
      <c r="BQ11" s="11">
        <v>20</v>
      </c>
      <c r="BR11" s="11">
        <v>30</v>
      </c>
      <c r="BS11" s="11">
        <v>21</v>
      </c>
      <c r="BT11" s="11">
        <v>38</v>
      </c>
      <c r="BU11" s="11">
        <v>25</v>
      </c>
      <c r="BV11" s="11"/>
      <c r="BW11" s="11">
        <v>20</v>
      </c>
      <c r="BX11" s="11">
        <v>29</v>
      </c>
      <c r="BY11" s="43">
        <v>47</v>
      </c>
      <c r="BZ11" s="11">
        <v>5</v>
      </c>
      <c r="CA11" s="11">
        <v>0</v>
      </c>
      <c r="CB11" s="11">
        <v>38</v>
      </c>
      <c r="CC11" s="11">
        <v>14</v>
      </c>
      <c r="CD11" s="11">
        <v>6</v>
      </c>
      <c r="CE11" s="11">
        <v>3</v>
      </c>
      <c r="CF11" s="11"/>
      <c r="CG11" s="11">
        <v>33</v>
      </c>
      <c r="CH11" s="11">
        <v>22</v>
      </c>
      <c r="CI11" s="11">
        <v>19</v>
      </c>
      <c r="CJ11" s="11">
        <v>28</v>
      </c>
      <c r="CK11" s="47">
        <v>30</v>
      </c>
      <c r="CL11" s="11">
        <v>49</v>
      </c>
      <c r="CM11" s="11">
        <v>0</v>
      </c>
      <c r="CN11" s="11">
        <v>14</v>
      </c>
      <c r="CO11" s="11">
        <v>17</v>
      </c>
      <c r="CP11" s="11">
        <v>37</v>
      </c>
      <c r="CQ11" s="11">
        <v>22</v>
      </c>
      <c r="CR11" s="11">
        <v>27</v>
      </c>
      <c r="CS11" s="11">
        <v>27</v>
      </c>
      <c r="CT11" s="11">
        <v>5</v>
      </c>
      <c r="CU11" s="6">
        <f t="shared" si="3"/>
        <v>626</v>
      </c>
      <c r="CV11" s="4">
        <v>0</v>
      </c>
      <c r="CW11" s="4">
        <v>0</v>
      </c>
      <c r="CX11" s="24">
        <v>0</v>
      </c>
      <c r="CY11" s="4">
        <v>0</v>
      </c>
      <c r="CZ11" s="24">
        <v>22</v>
      </c>
      <c r="DA11" s="24">
        <v>37</v>
      </c>
      <c r="DB11" s="25">
        <v>0</v>
      </c>
      <c r="DC11" s="4">
        <v>25</v>
      </c>
      <c r="DD11" s="4">
        <v>0</v>
      </c>
      <c r="DE11" s="4">
        <v>25</v>
      </c>
      <c r="DF11" s="6">
        <f t="shared" si="4"/>
        <v>109</v>
      </c>
      <c r="DG11" s="5">
        <v>34</v>
      </c>
      <c r="DH11" s="4">
        <v>44</v>
      </c>
      <c r="DI11" s="4">
        <v>0</v>
      </c>
      <c r="DJ11" s="4">
        <v>0</v>
      </c>
      <c r="DK11" s="5">
        <v>0</v>
      </c>
      <c r="DL11" s="4">
        <v>14</v>
      </c>
      <c r="DM11" s="6">
        <f t="shared" si="5"/>
        <v>92</v>
      </c>
      <c r="DN11" s="4">
        <v>38</v>
      </c>
      <c r="DO11" s="4">
        <v>0</v>
      </c>
      <c r="DP11" s="4"/>
      <c r="DQ11" s="5"/>
      <c r="DR11" s="6">
        <f t="shared" si="6"/>
        <v>38</v>
      </c>
      <c r="DS11" s="9">
        <f t="shared" si="7"/>
        <v>1795</v>
      </c>
    </row>
    <row r="12" spans="1:123" s="37" customFormat="1" x14ac:dyDescent="0.25">
      <c r="A12" s="36"/>
      <c r="Z12" s="38"/>
      <c r="BS12" s="38"/>
      <c r="BV12" s="38"/>
      <c r="BY12" s="38"/>
      <c r="BZ12" s="38"/>
      <c r="CA12" s="38"/>
      <c r="CK12" s="38"/>
      <c r="CL12" s="38"/>
      <c r="CM12" s="38"/>
      <c r="CR12" s="38"/>
      <c r="DK12" s="38"/>
    </row>
  </sheetData>
  <mergeCells count="24">
    <mergeCell ref="A1:O1"/>
    <mergeCell ref="DF3:DF4"/>
    <mergeCell ref="DM3:DM4"/>
    <mergeCell ref="DR3:DR4"/>
    <mergeCell ref="DN3:DQ3"/>
    <mergeCell ref="DG3:DL3"/>
    <mergeCell ref="CV3:DE3"/>
    <mergeCell ref="DN2:DR2"/>
    <mergeCell ref="BN3:CT3"/>
    <mergeCell ref="AW3:BL3"/>
    <mergeCell ref="P3:AU3"/>
    <mergeCell ref="A2:A4"/>
    <mergeCell ref="P2:AU2"/>
    <mergeCell ref="DS2:DS4"/>
    <mergeCell ref="O3:O4"/>
    <mergeCell ref="AV3:AV4"/>
    <mergeCell ref="BM3:BM4"/>
    <mergeCell ref="CU3:CU4"/>
    <mergeCell ref="B2:O2"/>
    <mergeCell ref="AW2:BM2"/>
    <mergeCell ref="BN2:CU2"/>
    <mergeCell ref="CV2:DF2"/>
    <mergeCell ref="DG2:DM2"/>
    <mergeCell ref="B3:N3"/>
  </mergeCells>
  <pageMargins left="0.31496062992125984" right="0.31496062992125984" top="0.15748031496062992" bottom="0.35433070866141736" header="0" footer="0"/>
  <pageSetup paperSize="9" scale="58" orientation="portrait" r:id="rId1"/>
  <colBreaks count="5" manualBreakCount="5">
    <brk id="15" max="1048575" man="1"/>
    <brk id="48" max="1048575" man="1"/>
    <brk id="65" max="1048575" man="1"/>
    <brk id="99" max="1048575" man="1"/>
    <brk id="1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на 15.07.2021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2021-07-27T06:11:19Z</dcterms:modified>
</cp:coreProperties>
</file>