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ШЭ 2024\испанский\"/>
    </mc:Choice>
  </mc:AlternateContent>
  <xr:revisionPtr revIDLastSave="0" documentId="13_ncr:1_{26B60E6F-C589-4B95-AB6C-CFDC0FAFEAA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5 кл." sheetId="1" r:id="rId1"/>
    <sheet name="6 кл." sheetId="8" r:id="rId2"/>
    <sheet name="7 кл." sheetId="9" r:id="rId3"/>
    <sheet name="8 кл" sheetId="10" r:id="rId4"/>
    <sheet name="9 кл. " sheetId="5" r:id="rId5"/>
    <sheet name="10 кл" sheetId="11" r:id="rId6"/>
    <sheet name="11 кл" sheetId="12" r:id="rId7"/>
  </sheets>
  <definedNames>
    <definedName name="_xlnm._FilterDatabase" localSheetId="5" hidden="1">'10 кл'!$A$5:$Q$16</definedName>
    <definedName name="_xlnm._FilterDatabase" localSheetId="1" hidden="1">'6 кл.'!$A$5:$Q$17</definedName>
    <definedName name="_xlnm._FilterDatabase" localSheetId="2" hidden="1">'7 кл.'!$A$5:$Q$22</definedName>
    <definedName name="_xlnm._FilterDatabase" localSheetId="3" hidden="1">'8 кл'!$A$5:$Q$18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9" l="1"/>
  <c r="N16" i="11"/>
  <c r="N13" i="11"/>
  <c r="N11" i="11"/>
  <c r="N9" i="11"/>
  <c r="N10" i="11"/>
  <c r="N14" i="11"/>
  <c r="N12" i="11"/>
  <c r="N7" i="11"/>
  <c r="N7" i="9"/>
  <c r="N8" i="9"/>
  <c r="N10" i="9"/>
  <c r="N12" i="9"/>
  <c r="N13" i="9"/>
  <c r="N14" i="9"/>
  <c r="N15" i="9"/>
  <c r="N16" i="9"/>
  <c r="N17" i="9"/>
  <c r="N18" i="9"/>
  <c r="N19" i="9"/>
  <c r="N20" i="9"/>
  <c r="N21" i="9"/>
  <c r="N22" i="9"/>
  <c r="N23" i="9"/>
  <c r="N6" i="9"/>
  <c r="N11" i="8"/>
  <c r="N12" i="8"/>
  <c r="N13" i="8"/>
  <c r="N14" i="8"/>
  <c r="N15" i="8"/>
  <c r="N16" i="8"/>
  <c r="N17" i="8"/>
  <c r="N6" i="8"/>
  <c r="N7" i="8"/>
  <c r="N8" i="8"/>
  <c r="N9" i="8"/>
  <c r="N10" i="8"/>
  <c r="I11" i="9"/>
  <c r="N11" i="9" s="1"/>
</calcChain>
</file>

<file path=xl/sharedStrings.xml><?xml version="1.0" encoding="utf-8"?>
<sst xmlns="http://schemas.openxmlformats.org/spreadsheetml/2006/main" count="534" uniqueCount="113">
  <si>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</si>
  <si>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</si>
  <si>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</si>
  <si>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</si>
  <si>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</si>
  <si>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</si>
  <si>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страновед. 10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</si>
  <si>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</si>
  <si>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</si>
  <si>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</si>
  <si>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</si>
  <si>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</si>
  <si>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Углова Мария Ивановна</t>
  </si>
  <si>
    <t>испанский  язык</t>
  </si>
  <si>
    <t>Протокол заседания жюри школьного этапа всероссийской олимпиады школьников по испанскому языку от 23 октября 2024 года.</t>
  </si>
  <si>
    <t>Повестка: утверждение результатов  школьного этапа всероссийской олимпиады школьников по испанскому языку 2024 г.
Решили: утвердить результаты школьного этапа всероссийской олимпиады школьников по испанскому языку 2024 г.</t>
  </si>
  <si>
    <t>Аудирование 10 б.</t>
  </si>
  <si>
    <t>лекс.-гр. тест 10 б.</t>
  </si>
  <si>
    <t xml:space="preserve">чтение 10 </t>
  </si>
  <si>
    <t>Всего 40</t>
  </si>
  <si>
    <t>Итого 40</t>
  </si>
  <si>
    <t>Код</t>
  </si>
  <si>
    <t xml:space="preserve">Аудирование 10 </t>
  </si>
  <si>
    <t xml:space="preserve">лекс.-гр. тест 10 </t>
  </si>
  <si>
    <t>Всего 45</t>
  </si>
  <si>
    <t>Итого 45</t>
  </si>
  <si>
    <t>чтение 15</t>
  </si>
  <si>
    <t>Малохаткина Мария Александровна</t>
  </si>
  <si>
    <t>Погорелова Елизавета Сергеевна</t>
  </si>
  <si>
    <t>Додыченко Елена Александровна</t>
  </si>
  <si>
    <t>Гладких Михаил Юрьевич</t>
  </si>
  <si>
    <t>Данелия Ева Константиновна</t>
  </si>
  <si>
    <t>Догадов Максим Олегович</t>
  </si>
  <si>
    <t>Пряхин Кирилл Романович</t>
  </si>
  <si>
    <t>Свердлова Наталия Евгеньевна</t>
  </si>
  <si>
    <t>Цветкова Анна Олеговна</t>
  </si>
  <si>
    <t>Пономарева Мария Дмитриевна</t>
  </si>
  <si>
    <t>Семина Анна Евгеньевна</t>
  </si>
  <si>
    <t>Бабушкина София Александровна</t>
  </si>
  <si>
    <t>Алексеев Артем Алексеевич</t>
  </si>
  <si>
    <t>Тюкина Нина Александровна</t>
  </si>
  <si>
    <t>Халина Елена Константиновна</t>
  </si>
  <si>
    <t>Ставская Анфиса Михайловна</t>
  </si>
  <si>
    <t>Евдокимов Тимофей Андреевич</t>
  </si>
  <si>
    <t>Егорова Елизавета Евгеньевна</t>
  </si>
  <si>
    <t>Опарин Савва Дмитриевич</t>
  </si>
  <si>
    <t>Нугманов Артем  Маратович</t>
  </si>
  <si>
    <t>Бураков Андрей Станиславович</t>
  </si>
  <si>
    <t>Выдрина Алена Сергеевна</t>
  </si>
  <si>
    <t>Попова Арина  Александровна</t>
  </si>
  <si>
    <t>Андреев Матвей Михайлович</t>
  </si>
  <si>
    <t>Львицын Тимофей  Сергеевич</t>
  </si>
  <si>
    <t>Сизова Полина Валентиновна</t>
  </si>
  <si>
    <t>Бурмистров Александр Николаевич</t>
  </si>
  <si>
    <t>Абдряхимова Алина Андреевна</t>
  </si>
  <si>
    <t>Демотенко Владислав Эдуардович</t>
  </si>
  <si>
    <t>Османов Тимур Азизович</t>
  </si>
  <si>
    <t>Неверова Арсения Алексеевна</t>
  </si>
  <si>
    <t>Байкулов Борис Максимович</t>
  </si>
  <si>
    <t>Арсенов Михаил Владимирович</t>
  </si>
  <si>
    <t>Коротина Яна Константиновна</t>
  </si>
  <si>
    <t>Котенко Мария Александровна</t>
  </si>
  <si>
    <t>Шадрухина Валерия Александровна</t>
  </si>
  <si>
    <t>Пугачева Валерия Викторовна</t>
  </si>
  <si>
    <t xml:space="preserve">муниципальное  автономное общеобразовательное учреждение  "Гимназия № 4 имени Героя Советского Союза  В.М. Безбокова" </t>
  </si>
  <si>
    <t>немуниципальные</t>
  </si>
  <si>
    <t>Гайнанов Айдар Наилевич</t>
  </si>
  <si>
    <t>Государственное автономное общеобразовательное учреждение Саратовской области "Лицей гуманитарных наук"</t>
  </si>
  <si>
    <t xml:space="preserve">Зайцева Татьяна Анатольевна
</t>
  </si>
  <si>
    <t>Разинкина Арина Александровна</t>
  </si>
  <si>
    <t>Капля Анастасия Викторовна</t>
  </si>
  <si>
    <t>Овсянникова Яна Андреевна</t>
  </si>
  <si>
    <t>Фравнцева Кира Денисовна</t>
  </si>
  <si>
    <t>Мухаева Элина Рустамовна</t>
  </si>
  <si>
    <t>Шепелева Мария Эдуардовна</t>
  </si>
  <si>
    <t>Горбунова Софья Анатольевна</t>
  </si>
  <si>
    <t>Тарасевич Богдан Александрович</t>
  </si>
  <si>
    <t>Давлятов Рамиль Наильевич</t>
  </si>
  <si>
    <t>Жердева Василиса Владимировна</t>
  </si>
  <si>
    <t>Жужгин Илья Денисович</t>
  </si>
  <si>
    <t xml:space="preserve"> </t>
  </si>
  <si>
    <t xml:space="preserve">  </t>
  </si>
  <si>
    <t>Шабарова Ева Алексеевна</t>
  </si>
  <si>
    <t>победитель</t>
  </si>
  <si>
    <t>призер</t>
  </si>
  <si>
    <t>участник</t>
  </si>
  <si>
    <t>администрация Октябрьского района муниципального образования "Город Саратов"</t>
  </si>
  <si>
    <t>Веретенникова Елизавета Алексеевна</t>
  </si>
  <si>
    <t>Муниципальное автономное общеобразовательное учреждение "Лицей №3 им. А.С. Пушкина Октябрьского района г. Саратова"</t>
  </si>
  <si>
    <t>Веретенникова Екатерина Алексеевна</t>
  </si>
  <si>
    <t xml:space="preserve">чтение 14 </t>
  </si>
  <si>
    <t>Всего 44</t>
  </si>
  <si>
    <t>Итого 44</t>
  </si>
  <si>
    <t>немуниципальное</t>
  </si>
  <si>
    <t>Щекочихина Екатерина Романовна</t>
  </si>
  <si>
    <t>ЧОУ ЛИЕН</t>
  </si>
  <si>
    <t>самообразование</t>
  </si>
  <si>
    <t>чтение 14</t>
  </si>
  <si>
    <t>администрация Кировского района муниципального образования "Город Саратов"</t>
  </si>
  <si>
    <t>Гурская Анна Александровна</t>
  </si>
  <si>
    <t>МАОУ ЛМИ</t>
  </si>
  <si>
    <t>администрация Заводского района муниципального образования "Город Саратов"</t>
  </si>
  <si>
    <t>Шадрина Юлия сергеевна</t>
  </si>
  <si>
    <t>МОУ "Гимназия "Авиатор"</t>
  </si>
  <si>
    <t>Давыдова Дарья Алексеевна</t>
  </si>
  <si>
    <t>Фэйлонд Кейти</t>
  </si>
  <si>
    <t>МОУ "СОШ "Иволгино"</t>
  </si>
  <si>
    <t>администрация Фрунзенского муниципального образования "Город Саратов"</t>
  </si>
  <si>
    <t>Любезнова Елизавета Романовна</t>
  </si>
  <si>
    <t>МАОУ "Гимназия № 3"</t>
  </si>
  <si>
    <t>администрация Фрунзенского района муниципального образования "Город Саратов"</t>
  </si>
  <si>
    <t>Любезнов Еремей Романович</t>
  </si>
  <si>
    <t>муниципальное автономное  общеобразовательное учреждение  "Гимназия №2" г. 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</si>
</sst>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workbookViewId="0">
      <selection activeCell="G6" sqref="G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6.85546875" customWidth="1"/>
    <col min="7" max="7" width="7.28515625" customWidth="1"/>
    <col min="8" max="8" width="21" customWidth="1"/>
    <col min="9" max="9" width="12.140625" customWidth="1"/>
    <col min="10" max="10" width="13.42578125" customWidth="1"/>
    <col min="11" max="11" width="10.42578125" customWidth="1"/>
    <col min="13" max="13" width="13" customWidth="1"/>
    <col min="17" max="17" width="13.42578125" customWidth="1"/>
  </cols>
  <sheetData>
    <row r="1" spans="1:17" ht="15.75" x14ac:dyDescent="0.25">
      <c r="A1" s="31" t="s">
        <v>14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1"/>
      <c r="Q1" s="2"/>
    </row>
    <row r="2" spans="1:17" ht="15.75" x14ac:dyDescent="0.25">
      <c r="A2" s="32" t="s">
        <v>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1"/>
      <c r="Q2" s="2"/>
    </row>
    <row r="3" spans="1:17" ht="15.75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1"/>
      <c r="Q3" s="2"/>
    </row>
    <row r="4" spans="1:17" ht="15.75" customHeight="1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1"/>
      <c r="Q4" s="2"/>
    </row>
    <row r="5" spans="1:17" s="10" customFormat="1" ht="141.75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21</v>
      </c>
      <c r="G5" s="8" t="s">
        <v>5</v>
      </c>
      <c r="H5" s="9" t="s">
        <v>16</v>
      </c>
      <c r="I5" s="9" t="s">
        <v>17</v>
      </c>
      <c r="J5" s="7" t="s">
        <v>6</v>
      </c>
      <c r="K5" s="7" t="s">
        <v>18</v>
      </c>
      <c r="L5" s="9" t="s">
        <v>19</v>
      </c>
      <c r="M5" s="9" t="s">
        <v>7</v>
      </c>
      <c r="N5" s="9" t="s">
        <v>20</v>
      </c>
      <c r="O5" s="5" t="s">
        <v>8</v>
      </c>
      <c r="P5" s="8" t="s">
        <v>9</v>
      </c>
      <c r="Q5" s="5" t="s">
        <v>10</v>
      </c>
    </row>
    <row r="6" spans="1:17" ht="47.25" x14ac:dyDescent="0.25">
      <c r="A6" s="3" t="s">
        <v>80</v>
      </c>
      <c r="B6" s="4" t="s">
        <v>80</v>
      </c>
      <c r="C6" s="5" t="s">
        <v>80</v>
      </c>
      <c r="D6" s="6" t="s">
        <v>80</v>
      </c>
      <c r="E6" s="5" t="s">
        <v>80</v>
      </c>
      <c r="F6" s="5"/>
      <c r="G6" s="4">
        <v>5</v>
      </c>
      <c r="H6" s="4"/>
      <c r="I6" s="4"/>
      <c r="J6" s="4"/>
      <c r="K6" s="4"/>
      <c r="L6" s="4"/>
      <c r="M6" s="4"/>
      <c r="N6" s="4"/>
      <c r="O6" s="4"/>
      <c r="P6" s="4"/>
      <c r="Q6" s="6" t="s">
        <v>12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1"/>
  <sheetViews>
    <sheetView tabSelected="1" workbookViewId="0">
      <selection activeCell="H10" sqref="H10"/>
    </sheetView>
  </sheetViews>
  <sheetFormatPr defaultColWidth="8.85546875" defaultRowHeight="15" x14ac:dyDescent="0.25"/>
  <cols>
    <col min="1" max="1" width="13.42578125" style="18" customWidth="1"/>
    <col min="2" max="2" width="8.85546875" style="18"/>
    <col min="3" max="3" width="28.140625" style="18" customWidth="1"/>
    <col min="4" max="4" width="24.140625" style="18" customWidth="1"/>
    <col min="5" max="5" width="35.7109375" style="18" customWidth="1"/>
    <col min="6" max="6" width="11.140625" style="18" customWidth="1"/>
    <col min="7" max="14" width="8.85546875" style="18"/>
    <col min="15" max="15" width="12.28515625" style="18" customWidth="1"/>
    <col min="16" max="16" width="18.42578125" style="18" customWidth="1"/>
    <col min="17" max="17" width="24.5703125" style="18" customWidth="1"/>
    <col min="18" max="16384" width="8.85546875" style="18"/>
  </cols>
  <sheetData>
    <row r="1" spans="1:21" ht="15.75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1"/>
    </row>
    <row r="2" spans="1:21" ht="15.75" x14ac:dyDescent="0.25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1"/>
    </row>
    <row r="3" spans="1:21" ht="15.75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1"/>
    </row>
    <row r="4" spans="1:21" ht="15.7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1"/>
    </row>
    <row r="5" spans="1:21" ht="78.7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21</v>
      </c>
      <c r="G5" s="16" t="s">
        <v>5</v>
      </c>
      <c r="H5" s="19" t="s">
        <v>16</v>
      </c>
      <c r="I5" s="19" t="s">
        <v>17</v>
      </c>
      <c r="J5" s="16" t="s">
        <v>6</v>
      </c>
      <c r="K5" s="16" t="s">
        <v>18</v>
      </c>
      <c r="L5" s="16" t="s">
        <v>19</v>
      </c>
      <c r="M5" s="19" t="s">
        <v>7</v>
      </c>
      <c r="N5" s="19" t="s">
        <v>20</v>
      </c>
      <c r="O5" s="19" t="s">
        <v>8</v>
      </c>
      <c r="P5" s="16" t="s">
        <v>9</v>
      </c>
      <c r="Q5" s="16" t="s">
        <v>10</v>
      </c>
    </row>
    <row r="6" spans="1:21" ht="63" x14ac:dyDescent="0.25">
      <c r="A6" s="20" t="s">
        <v>13</v>
      </c>
      <c r="B6" s="4">
        <v>1</v>
      </c>
      <c r="C6" s="16" t="s">
        <v>65</v>
      </c>
      <c r="D6" s="4" t="s">
        <v>70</v>
      </c>
      <c r="E6" s="16" t="s">
        <v>67</v>
      </c>
      <c r="F6" s="16" t="s">
        <v>80</v>
      </c>
      <c r="G6" s="4">
        <v>6</v>
      </c>
      <c r="H6" s="4">
        <v>8</v>
      </c>
      <c r="I6" s="4">
        <v>8</v>
      </c>
      <c r="J6" s="4">
        <v>10</v>
      </c>
      <c r="K6" s="4">
        <v>10</v>
      </c>
      <c r="L6" s="4">
        <v>36</v>
      </c>
      <c r="M6" s="4">
        <v>0</v>
      </c>
      <c r="N6" s="4">
        <f t="shared" ref="N6:N17" si="0">H6+I6+J6+K6</f>
        <v>36</v>
      </c>
      <c r="O6" s="4" t="s">
        <v>83</v>
      </c>
      <c r="P6" s="4">
        <v>1</v>
      </c>
      <c r="Q6" s="4" t="s">
        <v>68</v>
      </c>
    </row>
    <row r="7" spans="1:21" ht="63" x14ac:dyDescent="0.25">
      <c r="A7" s="20" t="s">
        <v>13</v>
      </c>
      <c r="B7" s="4">
        <v>2</v>
      </c>
      <c r="C7" s="16" t="s">
        <v>65</v>
      </c>
      <c r="D7" s="4" t="s">
        <v>71</v>
      </c>
      <c r="E7" s="16" t="s">
        <v>67</v>
      </c>
      <c r="F7" s="16" t="s">
        <v>80</v>
      </c>
      <c r="G7" s="4">
        <v>6</v>
      </c>
      <c r="H7" s="4">
        <v>8</v>
      </c>
      <c r="I7" s="4">
        <v>8</v>
      </c>
      <c r="J7" s="4">
        <v>5</v>
      </c>
      <c r="K7" s="4">
        <v>8</v>
      </c>
      <c r="L7" s="4">
        <v>29</v>
      </c>
      <c r="M7" s="4">
        <v>0</v>
      </c>
      <c r="N7" s="4">
        <f t="shared" si="0"/>
        <v>29</v>
      </c>
      <c r="O7" s="4" t="s">
        <v>84</v>
      </c>
      <c r="P7" s="4">
        <v>2</v>
      </c>
      <c r="Q7" s="4" t="s">
        <v>68</v>
      </c>
      <c r="R7" s="15"/>
      <c r="S7" s="15"/>
      <c r="T7" s="15"/>
      <c r="U7" s="15"/>
    </row>
    <row r="8" spans="1:21" ht="63" x14ac:dyDescent="0.25">
      <c r="A8" s="20" t="s">
        <v>13</v>
      </c>
      <c r="B8" s="4">
        <v>3</v>
      </c>
      <c r="C8" s="16" t="s">
        <v>65</v>
      </c>
      <c r="D8" s="4" t="s">
        <v>72</v>
      </c>
      <c r="E8" s="16" t="s">
        <v>67</v>
      </c>
      <c r="F8" s="16" t="s">
        <v>80</v>
      </c>
      <c r="G8" s="4">
        <v>6</v>
      </c>
      <c r="H8" s="4">
        <v>8</v>
      </c>
      <c r="I8" s="4">
        <v>8</v>
      </c>
      <c r="J8" s="4">
        <v>5</v>
      </c>
      <c r="K8" s="4">
        <v>7</v>
      </c>
      <c r="L8" s="4">
        <v>28</v>
      </c>
      <c r="M8" s="4">
        <v>0</v>
      </c>
      <c r="N8" s="4">
        <f t="shared" si="0"/>
        <v>28</v>
      </c>
      <c r="O8" s="4" t="s">
        <v>84</v>
      </c>
      <c r="P8" s="4">
        <v>3</v>
      </c>
      <c r="Q8" s="4" t="s">
        <v>68</v>
      </c>
      <c r="R8" s="15"/>
      <c r="S8" s="15"/>
      <c r="T8" s="15"/>
      <c r="U8" s="15"/>
    </row>
    <row r="9" spans="1:21" ht="63" x14ac:dyDescent="0.25">
      <c r="A9" s="20" t="s">
        <v>13</v>
      </c>
      <c r="B9" s="4">
        <v>4</v>
      </c>
      <c r="C9" s="16" t="s">
        <v>65</v>
      </c>
      <c r="D9" s="4" t="s">
        <v>73</v>
      </c>
      <c r="E9" s="16" t="s">
        <v>67</v>
      </c>
      <c r="F9" s="16" t="s">
        <v>80</v>
      </c>
      <c r="G9" s="4">
        <v>6</v>
      </c>
      <c r="H9" s="4">
        <v>7</v>
      </c>
      <c r="I9" s="4">
        <v>8</v>
      </c>
      <c r="J9" s="4">
        <v>6</v>
      </c>
      <c r="K9" s="4">
        <v>7</v>
      </c>
      <c r="L9" s="4">
        <v>28</v>
      </c>
      <c r="M9" s="4">
        <v>0</v>
      </c>
      <c r="N9" s="4">
        <f t="shared" si="0"/>
        <v>28</v>
      </c>
      <c r="O9" s="4" t="s">
        <v>84</v>
      </c>
      <c r="P9" s="4">
        <v>3</v>
      </c>
      <c r="Q9" s="4" t="s">
        <v>68</v>
      </c>
      <c r="R9" s="15"/>
      <c r="S9" s="15"/>
      <c r="T9" s="15"/>
      <c r="U9" s="15"/>
    </row>
    <row r="10" spans="1:21" ht="78.75" x14ac:dyDescent="0.25">
      <c r="A10" s="20" t="s">
        <v>13</v>
      </c>
      <c r="B10" s="4">
        <v>5</v>
      </c>
      <c r="C10" s="16" t="s">
        <v>11</v>
      </c>
      <c r="D10" s="4" t="s">
        <v>46</v>
      </c>
      <c r="E10" s="16" t="s">
        <v>64</v>
      </c>
      <c r="F10" s="16" t="s">
        <v>80</v>
      </c>
      <c r="G10" s="4">
        <v>6</v>
      </c>
      <c r="H10" s="4">
        <v>7</v>
      </c>
      <c r="I10" s="4">
        <v>6</v>
      </c>
      <c r="J10" s="4">
        <v>7</v>
      </c>
      <c r="K10" s="4">
        <v>5</v>
      </c>
      <c r="L10" s="4">
        <v>25</v>
      </c>
      <c r="M10" s="4"/>
      <c r="N10" s="4">
        <f t="shared" si="0"/>
        <v>25</v>
      </c>
      <c r="O10" s="4" t="s">
        <v>84</v>
      </c>
      <c r="P10" s="4">
        <v>4</v>
      </c>
      <c r="Q10" s="4" t="s">
        <v>29</v>
      </c>
      <c r="R10" s="15"/>
      <c r="S10" s="15"/>
      <c r="T10" s="15"/>
      <c r="U10" s="15"/>
    </row>
    <row r="11" spans="1:21" ht="78.75" x14ac:dyDescent="0.25">
      <c r="A11" s="20" t="s">
        <v>13</v>
      </c>
      <c r="B11" s="4">
        <v>6</v>
      </c>
      <c r="C11" s="16" t="s">
        <v>11</v>
      </c>
      <c r="D11" s="16" t="s">
        <v>45</v>
      </c>
      <c r="E11" s="16" t="s">
        <v>64</v>
      </c>
      <c r="F11" s="16" t="s">
        <v>80</v>
      </c>
      <c r="G11" s="4">
        <v>6</v>
      </c>
      <c r="H11" s="17">
        <v>8</v>
      </c>
      <c r="I11" s="17">
        <v>6</v>
      </c>
      <c r="J11" s="17">
        <v>6</v>
      </c>
      <c r="K11" s="17">
        <v>5</v>
      </c>
      <c r="L11" s="17">
        <v>25</v>
      </c>
      <c r="M11" s="17"/>
      <c r="N11" s="4">
        <f t="shared" si="0"/>
        <v>25</v>
      </c>
      <c r="O11" s="4" t="s">
        <v>84</v>
      </c>
      <c r="P11" s="17">
        <v>4</v>
      </c>
      <c r="Q11" s="4" t="s">
        <v>29</v>
      </c>
      <c r="R11" s="15"/>
      <c r="S11" s="15"/>
      <c r="T11" s="15"/>
      <c r="U11" s="15"/>
    </row>
    <row r="12" spans="1:21" ht="78.75" x14ac:dyDescent="0.25">
      <c r="A12" s="20" t="s">
        <v>13</v>
      </c>
      <c r="B12" s="4">
        <v>7</v>
      </c>
      <c r="C12" s="16" t="s">
        <v>11</v>
      </c>
      <c r="D12" s="16" t="s">
        <v>27</v>
      </c>
      <c r="E12" s="16" t="s">
        <v>64</v>
      </c>
      <c r="F12" s="16" t="s">
        <v>80</v>
      </c>
      <c r="G12" s="4">
        <v>6</v>
      </c>
      <c r="H12" s="17">
        <v>5</v>
      </c>
      <c r="I12" s="17">
        <v>6</v>
      </c>
      <c r="J12" s="17">
        <v>6</v>
      </c>
      <c r="K12" s="17">
        <v>5</v>
      </c>
      <c r="L12" s="17">
        <v>22</v>
      </c>
      <c r="M12" s="17"/>
      <c r="N12" s="4">
        <f t="shared" si="0"/>
        <v>22</v>
      </c>
      <c r="O12" s="4" t="s">
        <v>84</v>
      </c>
      <c r="P12" s="17">
        <v>5</v>
      </c>
      <c r="Q12" s="4" t="s">
        <v>29</v>
      </c>
      <c r="R12" s="15"/>
      <c r="S12" s="15"/>
      <c r="T12" s="15"/>
      <c r="U12" s="15"/>
    </row>
    <row r="13" spans="1:21" ht="78.75" x14ac:dyDescent="0.25">
      <c r="A13" s="20" t="s">
        <v>13</v>
      </c>
      <c r="B13" s="4">
        <v>8</v>
      </c>
      <c r="C13" s="16" t="s">
        <v>11</v>
      </c>
      <c r="D13" s="16" t="s">
        <v>28</v>
      </c>
      <c r="E13" s="16" t="s">
        <v>64</v>
      </c>
      <c r="F13" s="16" t="s">
        <v>80</v>
      </c>
      <c r="G13" s="4">
        <v>6</v>
      </c>
      <c r="H13" s="17">
        <v>5</v>
      </c>
      <c r="I13" s="17">
        <v>5</v>
      </c>
      <c r="J13" s="17">
        <v>5</v>
      </c>
      <c r="K13" s="17">
        <v>4</v>
      </c>
      <c r="L13" s="17">
        <v>19</v>
      </c>
      <c r="M13" s="17"/>
      <c r="N13" s="4">
        <f t="shared" si="0"/>
        <v>19</v>
      </c>
      <c r="O13" s="17" t="s">
        <v>85</v>
      </c>
      <c r="P13" s="17">
        <v>6</v>
      </c>
      <c r="Q13" s="4" t="s">
        <v>29</v>
      </c>
      <c r="R13" s="15"/>
      <c r="S13" s="15"/>
      <c r="T13" s="15"/>
      <c r="U13" s="15"/>
    </row>
    <row r="14" spans="1:21" ht="78.75" x14ac:dyDescent="0.25">
      <c r="A14" s="20" t="s">
        <v>13</v>
      </c>
      <c r="B14" s="4">
        <v>9</v>
      </c>
      <c r="C14" s="16" t="s">
        <v>11</v>
      </c>
      <c r="D14" s="16" t="s">
        <v>41</v>
      </c>
      <c r="E14" s="16" t="s">
        <v>64</v>
      </c>
      <c r="F14" s="16" t="s">
        <v>80</v>
      </c>
      <c r="G14" s="4">
        <v>6</v>
      </c>
      <c r="H14" s="17">
        <v>6</v>
      </c>
      <c r="I14" s="17">
        <v>4</v>
      </c>
      <c r="J14" s="17">
        <v>6</v>
      </c>
      <c r="K14" s="17">
        <v>3</v>
      </c>
      <c r="L14" s="17">
        <v>19</v>
      </c>
      <c r="M14" s="17"/>
      <c r="N14" s="4">
        <f t="shared" si="0"/>
        <v>19</v>
      </c>
      <c r="O14" s="17" t="s">
        <v>85</v>
      </c>
      <c r="P14" s="17">
        <v>6</v>
      </c>
      <c r="Q14" s="4" t="s">
        <v>29</v>
      </c>
      <c r="R14" s="15"/>
      <c r="S14" s="15"/>
      <c r="T14" s="15"/>
      <c r="U14" s="15"/>
    </row>
    <row r="15" spans="1:21" ht="78.75" x14ac:dyDescent="0.25">
      <c r="A15" s="20" t="s">
        <v>13</v>
      </c>
      <c r="B15" s="4">
        <v>10</v>
      </c>
      <c r="C15" s="16" t="s">
        <v>11</v>
      </c>
      <c r="D15" s="16" t="s">
        <v>44</v>
      </c>
      <c r="E15" s="16" t="s">
        <v>64</v>
      </c>
      <c r="F15" s="16" t="s">
        <v>80</v>
      </c>
      <c r="G15" s="4">
        <v>6</v>
      </c>
      <c r="H15" s="17">
        <v>5</v>
      </c>
      <c r="I15" s="17">
        <v>3</v>
      </c>
      <c r="J15" s="17">
        <v>5</v>
      </c>
      <c r="K15" s="17">
        <v>4</v>
      </c>
      <c r="L15" s="17">
        <v>17</v>
      </c>
      <c r="M15" s="17"/>
      <c r="N15" s="4">
        <f t="shared" si="0"/>
        <v>17</v>
      </c>
      <c r="O15" s="17" t="s">
        <v>85</v>
      </c>
      <c r="P15" s="17">
        <v>7</v>
      </c>
      <c r="Q15" s="4" t="s">
        <v>29</v>
      </c>
    </row>
    <row r="16" spans="1:21" ht="78.75" x14ac:dyDescent="0.25">
      <c r="A16" s="20" t="s">
        <v>13</v>
      </c>
      <c r="B16" s="4">
        <v>11</v>
      </c>
      <c r="C16" s="16" t="s">
        <v>11</v>
      </c>
      <c r="D16" s="16" t="s">
        <v>42</v>
      </c>
      <c r="E16" s="16" t="s">
        <v>64</v>
      </c>
      <c r="F16" s="16" t="s">
        <v>80</v>
      </c>
      <c r="G16" s="4">
        <v>6</v>
      </c>
      <c r="H16" s="17">
        <v>6</v>
      </c>
      <c r="I16" s="17">
        <v>3</v>
      </c>
      <c r="J16" s="17">
        <v>5</v>
      </c>
      <c r="K16" s="17">
        <v>3</v>
      </c>
      <c r="L16" s="17">
        <v>17</v>
      </c>
      <c r="M16" s="17"/>
      <c r="N16" s="4">
        <f t="shared" si="0"/>
        <v>17</v>
      </c>
      <c r="O16" s="17" t="s">
        <v>85</v>
      </c>
      <c r="P16" s="17">
        <v>7</v>
      </c>
      <c r="Q16" s="4" t="s">
        <v>29</v>
      </c>
    </row>
    <row r="17" spans="1:17" ht="78.75" x14ac:dyDescent="0.25">
      <c r="A17" s="20" t="s">
        <v>13</v>
      </c>
      <c r="B17" s="4">
        <v>12</v>
      </c>
      <c r="C17" s="16" t="s">
        <v>11</v>
      </c>
      <c r="D17" s="16" t="s">
        <v>43</v>
      </c>
      <c r="E17" s="16" t="s">
        <v>64</v>
      </c>
      <c r="F17" s="16" t="s">
        <v>80</v>
      </c>
      <c r="G17" s="4">
        <v>6</v>
      </c>
      <c r="H17" s="17">
        <v>6</v>
      </c>
      <c r="I17" s="17">
        <v>3</v>
      </c>
      <c r="J17" s="17">
        <v>4</v>
      </c>
      <c r="K17" s="17">
        <v>3</v>
      </c>
      <c r="L17" s="17">
        <v>16</v>
      </c>
      <c r="M17" s="17"/>
      <c r="N17" s="4">
        <f t="shared" si="0"/>
        <v>16</v>
      </c>
      <c r="O17" s="17" t="s">
        <v>85</v>
      </c>
      <c r="P17" s="17">
        <v>8</v>
      </c>
      <c r="Q17" s="4" t="s">
        <v>29</v>
      </c>
    </row>
    <row r="18" spans="1:17" ht="15.75" x14ac:dyDescent="0.25"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ht="15.75" x14ac:dyDescent="0.25"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ht="15.75" x14ac:dyDescent="0.25"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ht="15.75" x14ac:dyDescent="0.25"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ht="15.75" x14ac:dyDescent="0.25"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ht="15.75" x14ac:dyDescent="0.25"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5.75" x14ac:dyDescent="0.25"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5.75" x14ac:dyDescent="0.25"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ht="15.75" x14ac:dyDescent="0.25"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.75" x14ac:dyDescent="0.25"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.75" x14ac:dyDescent="0.25"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.75" x14ac:dyDescent="0.25"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.75" x14ac:dyDescent="0.25"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.75" x14ac:dyDescent="0.25"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</sheetData>
  <autoFilter ref="A5:Q17" xr:uid="{00000000-0001-0000-0100-000000000000}">
    <sortState xmlns:xlrd2="http://schemas.microsoft.com/office/spreadsheetml/2017/richdata2" ref="A6:Q17">
      <sortCondition descending="1" ref="N5:N17"/>
    </sortState>
  </autoFilter>
  <mergeCells count="2">
    <mergeCell ref="A1:P1"/>
    <mergeCell ref="A2:P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3"/>
  <sheetViews>
    <sheetView workbookViewId="0">
      <selection activeCell="E9" sqref="E9"/>
    </sheetView>
  </sheetViews>
  <sheetFormatPr defaultColWidth="8.85546875" defaultRowHeight="15.75" x14ac:dyDescent="0.25"/>
  <cols>
    <col min="1" max="1" width="12.42578125" style="24" customWidth="1"/>
    <col min="2" max="2" width="8.85546875" style="24"/>
    <col min="3" max="3" width="32.42578125" style="24" customWidth="1"/>
    <col min="4" max="4" width="20.42578125" style="24" customWidth="1"/>
    <col min="5" max="5" width="41" style="24" customWidth="1"/>
    <col min="6" max="6" width="12.7109375" style="24" customWidth="1"/>
    <col min="7" max="7" width="8.85546875" style="24"/>
    <col min="8" max="8" width="12" style="24" customWidth="1"/>
    <col min="9" max="9" width="11.5703125" style="24" customWidth="1"/>
    <col min="10" max="10" width="13.7109375" style="24" customWidth="1"/>
    <col min="11" max="12" width="8.85546875" style="24"/>
    <col min="13" max="13" width="12" style="24" customWidth="1"/>
    <col min="14" max="14" width="8.85546875" style="24"/>
    <col min="15" max="15" width="12.5703125" style="24" customWidth="1"/>
    <col min="16" max="16" width="16.42578125" style="24" customWidth="1"/>
    <col min="17" max="17" width="26.28515625" style="24" customWidth="1"/>
    <col min="18" max="16384" width="8.85546875" style="24"/>
  </cols>
  <sheetData>
    <row r="1" spans="1:17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1"/>
    </row>
    <row r="2" spans="1:17" x14ac:dyDescent="0.25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1"/>
    </row>
    <row r="3" spans="1:17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1"/>
    </row>
    <row r="4" spans="1:17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1"/>
    </row>
    <row r="5" spans="1:17" ht="78.7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21</v>
      </c>
      <c r="G5" s="16" t="s">
        <v>5</v>
      </c>
      <c r="H5" s="19" t="s">
        <v>22</v>
      </c>
      <c r="I5" s="19" t="s">
        <v>23</v>
      </c>
      <c r="J5" s="16" t="s">
        <v>6</v>
      </c>
      <c r="K5" s="16" t="s">
        <v>18</v>
      </c>
      <c r="L5" s="16" t="s">
        <v>19</v>
      </c>
      <c r="M5" s="19" t="s">
        <v>7</v>
      </c>
      <c r="N5" s="19" t="s">
        <v>20</v>
      </c>
      <c r="O5" s="19" t="s">
        <v>8</v>
      </c>
      <c r="P5" s="16" t="s">
        <v>9</v>
      </c>
      <c r="Q5" s="16" t="s">
        <v>10</v>
      </c>
    </row>
    <row r="6" spans="1:17" ht="63" x14ac:dyDescent="0.25">
      <c r="A6" s="20" t="s">
        <v>13</v>
      </c>
      <c r="B6" s="4">
        <v>1</v>
      </c>
      <c r="C6" s="16" t="s">
        <v>11</v>
      </c>
      <c r="D6" s="4" t="s">
        <v>47</v>
      </c>
      <c r="E6" s="16" t="s">
        <v>64</v>
      </c>
      <c r="F6" s="16" t="s">
        <v>80</v>
      </c>
      <c r="G6" s="4">
        <v>7</v>
      </c>
      <c r="H6" s="4">
        <v>7</v>
      </c>
      <c r="I6" s="4">
        <v>5</v>
      </c>
      <c r="J6" s="4">
        <v>7</v>
      </c>
      <c r="K6" s="4">
        <v>3</v>
      </c>
      <c r="L6" s="4">
        <v>22</v>
      </c>
      <c r="M6" s="4"/>
      <c r="N6" s="4">
        <f t="shared" ref="N6:N23" si="0">H6+I6+J6+K6</f>
        <v>22</v>
      </c>
      <c r="O6" s="4" t="s">
        <v>84</v>
      </c>
      <c r="P6" s="4"/>
      <c r="Q6" s="4" t="s">
        <v>29</v>
      </c>
    </row>
    <row r="7" spans="1:17" ht="63" x14ac:dyDescent="0.25">
      <c r="A7" s="20" t="s">
        <v>13</v>
      </c>
      <c r="B7" s="16">
        <v>2</v>
      </c>
      <c r="C7" s="16" t="s">
        <v>11</v>
      </c>
      <c r="D7" s="16" t="s">
        <v>55</v>
      </c>
      <c r="E7" s="16" t="s">
        <v>64</v>
      </c>
      <c r="F7" s="16" t="s">
        <v>80</v>
      </c>
      <c r="G7" s="16">
        <v>7</v>
      </c>
      <c r="H7" s="16">
        <v>7</v>
      </c>
      <c r="I7" s="16">
        <v>4</v>
      </c>
      <c r="J7" s="16">
        <v>3</v>
      </c>
      <c r="K7" s="16">
        <v>6</v>
      </c>
      <c r="L7" s="16">
        <v>20</v>
      </c>
      <c r="M7" s="16"/>
      <c r="N7" s="4">
        <f t="shared" si="0"/>
        <v>20</v>
      </c>
      <c r="O7" s="16" t="s">
        <v>84</v>
      </c>
      <c r="P7" s="16"/>
      <c r="Q7" s="4" t="s">
        <v>29</v>
      </c>
    </row>
    <row r="8" spans="1:17" ht="63" x14ac:dyDescent="0.25">
      <c r="A8" s="20" t="s">
        <v>13</v>
      </c>
      <c r="B8" s="16">
        <v>3</v>
      </c>
      <c r="C8" s="16" t="s">
        <v>11</v>
      </c>
      <c r="D8" s="16" t="s">
        <v>56</v>
      </c>
      <c r="E8" s="16" t="s">
        <v>64</v>
      </c>
      <c r="F8" s="16" t="s">
        <v>80</v>
      </c>
      <c r="G8" s="16">
        <v>7</v>
      </c>
      <c r="H8" s="16">
        <v>3</v>
      </c>
      <c r="I8" s="16">
        <v>1</v>
      </c>
      <c r="J8" s="16">
        <v>10</v>
      </c>
      <c r="K8" s="16">
        <v>6</v>
      </c>
      <c r="L8" s="16">
        <v>20</v>
      </c>
      <c r="M8" s="16"/>
      <c r="N8" s="4">
        <f t="shared" si="0"/>
        <v>20</v>
      </c>
      <c r="O8" s="16" t="s">
        <v>84</v>
      </c>
      <c r="P8" s="16"/>
      <c r="Q8" s="4" t="s">
        <v>29</v>
      </c>
    </row>
    <row r="9" spans="1:17" ht="47.25" x14ac:dyDescent="0.25">
      <c r="A9" s="20" t="s">
        <v>13</v>
      </c>
      <c r="B9" s="4">
        <v>4</v>
      </c>
      <c r="C9" s="16" t="s">
        <v>110</v>
      </c>
      <c r="D9" s="16" t="s">
        <v>111</v>
      </c>
      <c r="E9" s="16" t="s">
        <v>109</v>
      </c>
      <c r="F9" s="16"/>
      <c r="G9" s="16">
        <v>7</v>
      </c>
      <c r="H9" s="16">
        <v>4</v>
      </c>
      <c r="I9" s="16">
        <v>7</v>
      </c>
      <c r="J9" s="16">
        <v>4</v>
      </c>
      <c r="K9" s="16">
        <v>4</v>
      </c>
      <c r="L9" s="16">
        <v>19</v>
      </c>
      <c r="M9" s="16"/>
      <c r="N9" s="16">
        <f t="shared" si="0"/>
        <v>19</v>
      </c>
      <c r="O9" s="16" t="s">
        <v>85</v>
      </c>
      <c r="P9" s="16"/>
      <c r="Q9" s="16" t="s">
        <v>96</v>
      </c>
    </row>
    <row r="10" spans="1:17" ht="63" x14ac:dyDescent="0.25">
      <c r="A10" s="20" t="s">
        <v>13</v>
      </c>
      <c r="B10" s="16">
        <v>5</v>
      </c>
      <c r="C10" s="16" t="s">
        <v>11</v>
      </c>
      <c r="D10" s="16" t="s">
        <v>54</v>
      </c>
      <c r="E10" s="16" t="s">
        <v>64</v>
      </c>
      <c r="F10" s="16" t="s">
        <v>80</v>
      </c>
      <c r="G10" s="16">
        <v>7</v>
      </c>
      <c r="H10" s="16">
        <v>7</v>
      </c>
      <c r="I10" s="16">
        <v>3</v>
      </c>
      <c r="J10" s="16">
        <v>1</v>
      </c>
      <c r="K10" s="16">
        <v>7</v>
      </c>
      <c r="L10" s="16">
        <v>18</v>
      </c>
      <c r="M10" s="16"/>
      <c r="N10" s="4">
        <f t="shared" si="0"/>
        <v>18</v>
      </c>
      <c r="O10" s="16" t="s">
        <v>85</v>
      </c>
      <c r="P10" s="16"/>
      <c r="Q10" s="4" t="s">
        <v>29</v>
      </c>
    </row>
    <row r="11" spans="1:17" ht="63" x14ac:dyDescent="0.25">
      <c r="A11" s="20" t="s">
        <v>13</v>
      </c>
      <c r="B11" s="16">
        <v>6</v>
      </c>
      <c r="C11" s="16" t="s">
        <v>11</v>
      </c>
      <c r="D11" s="16" t="s">
        <v>57</v>
      </c>
      <c r="E11" s="16" t="s">
        <v>64</v>
      </c>
      <c r="F11" s="16" t="s">
        <v>80</v>
      </c>
      <c r="G11" s="16">
        <v>7</v>
      </c>
      <c r="H11" s="16">
        <v>8</v>
      </c>
      <c r="I11" s="16">
        <f>-J105</f>
        <v>0</v>
      </c>
      <c r="J11" s="16">
        <v>4</v>
      </c>
      <c r="K11" s="16">
        <v>6</v>
      </c>
      <c r="L11" s="16">
        <v>18</v>
      </c>
      <c r="M11" s="16"/>
      <c r="N11" s="4">
        <f t="shared" si="0"/>
        <v>18</v>
      </c>
      <c r="O11" s="16" t="s">
        <v>85</v>
      </c>
      <c r="P11" s="16"/>
      <c r="Q11" s="4" t="s">
        <v>29</v>
      </c>
    </row>
    <row r="12" spans="1:17" ht="63" x14ac:dyDescent="0.25">
      <c r="A12" s="20" t="s">
        <v>13</v>
      </c>
      <c r="B12" s="4">
        <v>7</v>
      </c>
      <c r="C12" s="16" t="s">
        <v>11</v>
      </c>
      <c r="D12" s="16" t="s">
        <v>50</v>
      </c>
      <c r="E12" s="16" t="s">
        <v>64</v>
      </c>
      <c r="F12" s="16" t="s">
        <v>80</v>
      </c>
      <c r="G12" s="16">
        <v>7</v>
      </c>
      <c r="H12" s="16">
        <v>4</v>
      </c>
      <c r="I12" s="16">
        <v>6</v>
      </c>
      <c r="J12" s="16">
        <v>2</v>
      </c>
      <c r="K12" s="16">
        <v>5</v>
      </c>
      <c r="L12" s="16">
        <v>17</v>
      </c>
      <c r="M12" s="16"/>
      <c r="N12" s="4">
        <f t="shared" si="0"/>
        <v>17</v>
      </c>
      <c r="O12" s="16" t="s">
        <v>85</v>
      </c>
      <c r="P12" s="16"/>
      <c r="Q12" s="4" t="s">
        <v>29</v>
      </c>
    </row>
    <row r="13" spans="1:17" ht="63" x14ac:dyDescent="0.25">
      <c r="A13" s="20" t="s">
        <v>13</v>
      </c>
      <c r="B13" s="16">
        <v>8</v>
      </c>
      <c r="C13" s="16" t="s">
        <v>11</v>
      </c>
      <c r="D13" s="16" t="s">
        <v>52</v>
      </c>
      <c r="E13" s="16" t="s">
        <v>64</v>
      </c>
      <c r="F13" s="16" t="s">
        <v>80</v>
      </c>
      <c r="G13" s="16">
        <v>7</v>
      </c>
      <c r="H13" s="16">
        <v>6</v>
      </c>
      <c r="I13" s="16">
        <v>1</v>
      </c>
      <c r="J13" s="16">
        <v>4</v>
      </c>
      <c r="K13" s="16">
        <v>6</v>
      </c>
      <c r="L13" s="16">
        <v>17</v>
      </c>
      <c r="M13" s="16"/>
      <c r="N13" s="4">
        <f t="shared" si="0"/>
        <v>17</v>
      </c>
      <c r="O13" s="16" t="s">
        <v>85</v>
      </c>
      <c r="P13" s="16"/>
      <c r="Q13" s="4" t="s">
        <v>29</v>
      </c>
    </row>
    <row r="14" spans="1:17" ht="63" x14ac:dyDescent="0.25">
      <c r="A14" s="20" t="s">
        <v>13</v>
      </c>
      <c r="B14" s="16">
        <v>9</v>
      </c>
      <c r="C14" s="16" t="s">
        <v>11</v>
      </c>
      <c r="D14" s="16" t="s">
        <v>48</v>
      </c>
      <c r="E14" s="16" t="s">
        <v>64</v>
      </c>
      <c r="F14" s="16" t="s">
        <v>80</v>
      </c>
      <c r="G14" s="16">
        <v>7</v>
      </c>
      <c r="H14" s="16">
        <v>4</v>
      </c>
      <c r="I14" s="16">
        <v>5</v>
      </c>
      <c r="J14" s="16">
        <v>3</v>
      </c>
      <c r="K14" s="16">
        <v>4</v>
      </c>
      <c r="L14" s="16">
        <v>16</v>
      </c>
      <c r="M14" s="16"/>
      <c r="N14" s="4">
        <f t="shared" si="0"/>
        <v>16</v>
      </c>
      <c r="O14" s="16" t="s">
        <v>85</v>
      </c>
      <c r="P14" s="16"/>
      <c r="Q14" s="4" t="s">
        <v>29</v>
      </c>
    </row>
    <row r="15" spans="1:17" ht="63" x14ac:dyDescent="0.25">
      <c r="A15" s="20" t="s">
        <v>13</v>
      </c>
      <c r="B15" s="4">
        <v>10</v>
      </c>
      <c r="C15" s="16" t="s">
        <v>11</v>
      </c>
      <c r="D15" s="16" t="s">
        <v>53</v>
      </c>
      <c r="E15" s="16" t="s">
        <v>64</v>
      </c>
      <c r="F15" s="16" t="s">
        <v>80</v>
      </c>
      <c r="G15" s="16">
        <v>7</v>
      </c>
      <c r="H15" s="16">
        <v>5</v>
      </c>
      <c r="I15" s="16">
        <v>4</v>
      </c>
      <c r="J15" s="16">
        <v>3</v>
      </c>
      <c r="K15" s="16">
        <v>3</v>
      </c>
      <c r="L15" s="16">
        <v>15</v>
      </c>
      <c r="M15" s="16"/>
      <c r="N15" s="4">
        <f t="shared" si="0"/>
        <v>15</v>
      </c>
      <c r="O15" s="16" t="s">
        <v>85</v>
      </c>
      <c r="P15" s="16"/>
      <c r="Q15" s="4" t="s">
        <v>29</v>
      </c>
    </row>
    <row r="16" spans="1:17" ht="63" x14ac:dyDescent="0.25">
      <c r="A16" s="20" t="s">
        <v>13</v>
      </c>
      <c r="B16" s="16">
        <v>11</v>
      </c>
      <c r="C16" s="16" t="s">
        <v>11</v>
      </c>
      <c r="D16" s="16" t="s">
        <v>30</v>
      </c>
      <c r="E16" s="16" t="s">
        <v>64</v>
      </c>
      <c r="F16" s="16" t="s">
        <v>80</v>
      </c>
      <c r="G16" s="16">
        <v>7</v>
      </c>
      <c r="H16" s="16">
        <v>5</v>
      </c>
      <c r="I16" s="16">
        <v>4</v>
      </c>
      <c r="J16" s="16">
        <v>3</v>
      </c>
      <c r="K16" s="16">
        <v>3</v>
      </c>
      <c r="L16" s="16">
        <v>15</v>
      </c>
      <c r="M16" s="16"/>
      <c r="N16" s="4">
        <f t="shared" si="0"/>
        <v>15</v>
      </c>
      <c r="O16" s="16" t="s">
        <v>85</v>
      </c>
      <c r="P16" s="16"/>
      <c r="Q16" s="4" t="s">
        <v>29</v>
      </c>
    </row>
    <row r="17" spans="1:17" ht="63" x14ac:dyDescent="0.25">
      <c r="A17" s="20" t="s">
        <v>13</v>
      </c>
      <c r="B17" s="16">
        <v>12</v>
      </c>
      <c r="C17" s="16" t="s">
        <v>11</v>
      </c>
      <c r="D17" s="16" t="s">
        <v>51</v>
      </c>
      <c r="E17" s="16" t="s">
        <v>64</v>
      </c>
      <c r="F17" s="16" t="s">
        <v>80</v>
      </c>
      <c r="G17" s="16">
        <v>7</v>
      </c>
      <c r="H17" s="16">
        <v>6</v>
      </c>
      <c r="I17" s="16">
        <v>5</v>
      </c>
      <c r="J17" s="16">
        <v>2</v>
      </c>
      <c r="K17" s="16">
        <v>2</v>
      </c>
      <c r="L17" s="16">
        <v>15</v>
      </c>
      <c r="M17" s="16"/>
      <c r="N17" s="4">
        <f t="shared" si="0"/>
        <v>15</v>
      </c>
      <c r="O17" s="16" t="s">
        <v>85</v>
      </c>
      <c r="P17" s="16"/>
      <c r="Q17" s="4" t="s">
        <v>29</v>
      </c>
    </row>
    <row r="18" spans="1:17" ht="63" x14ac:dyDescent="0.25">
      <c r="A18" s="20" t="s">
        <v>13</v>
      </c>
      <c r="B18" s="4">
        <v>13</v>
      </c>
      <c r="C18" s="16" t="s">
        <v>11</v>
      </c>
      <c r="D18" s="16" t="s">
        <v>31</v>
      </c>
      <c r="E18" s="16" t="s">
        <v>64</v>
      </c>
      <c r="F18" s="16" t="s">
        <v>80</v>
      </c>
      <c r="G18" s="16">
        <v>7</v>
      </c>
      <c r="H18" s="16">
        <v>7</v>
      </c>
      <c r="I18" s="16">
        <v>2</v>
      </c>
      <c r="J18" s="16">
        <v>2</v>
      </c>
      <c r="K18" s="16">
        <v>3</v>
      </c>
      <c r="L18" s="16">
        <v>14</v>
      </c>
      <c r="M18" s="16"/>
      <c r="N18" s="4">
        <f t="shared" si="0"/>
        <v>14</v>
      </c>
      <c r="O18" s="16" t="s">
        <v>85</v>
      </c>
      <c r="P18" s="16"/>
      <c r="Q18" s="4" t="s">
        <v>29</v>
      </c>
    </row>
    <row r="19" spans="1:17" ht="63" x14ac:dyDescent="0.25">
      <c r="A19" s="20" t="s">
        <v>13</v>
      </c>
      <c r="B19" s="16">
        <v>14</v>
      </c>
      <c r="C19" s="16" t="s">
        <v>11</v>
      </c>
      <c r="D19" s="16" t="s">
        <v>32</v>
      </c>
      <c r="E19" s="16" t="s">
        <v>64</v>
      </c>
      <c r="F19" s="16" t="s">
        <v>80</v>
      </c>
      <c r="G19" s="16">
        <v>7</v>
      </c>
      <c r="H19" s="16">
        <v>5</v>
      </c>
      <c r="I19" s="16">
        <v>3</v>
      </c>
      <c r="J19" s="16">
        <v>3</v>
      </c>
      <c r="K19" s="16">
        <v>3</v>
      </c>
      <c r="L19" s="16">
        <v>14</v>
      </c>
      <c r="M19" s="16"/>
      <c r="N19" s="4">
        <f t="shared" si="0"/>
        <v>14</v>
      </c>
      <c r="O19" s="16" t="s">
        <v>85</v>
      </c>
      <c r="P19" s="16"/>
      <c r="Q19" s="4" t="s">
        <v>29</v>
      </c>
    </row>
    <row r="20" spans="1:17" ht="63" x14ac:dyDescent="0.25">
      <c r="A20" s="20" t="s">
        <v>13</v>
      </c>
      <c r="B20" s="16">
        <v>15</v>
      </c>
      <c r="C20" s="16" t="s">
        <v>11</v>
      </c>
      <c r="D20" s="16" t="s">
        <v>33</v>
      </c>
      <c r="E20" s="16" t="s">
        <v>64</v>
      </c>
      <c r="F20" s="16" t="s">
        <v>80</v>
      </c>
      <c r="G20" s="16">
        <v>7</v>
      </c>
      <c r="H20" s="16">
        <v>3</v>
      </c>
      <c r="I20" s="16">
        <v>1</v>
      </c>
      <c r="J20" s="16">
        <v>6</v>
      </c>
      <c r="K20" s="16">
        <v>3</v>
      </c>
      <c r="L20" s="16">
        <v>13</v>
      </c>
      <c r="M20" s="16"/>
      <c r="N20" s="4">
        <f t="shared" si="0"/>
        <v>13</v>
      </c>
      <c r="O20" s="16" t="s">
        <v>85</v>
      </c>
      <c r="P20" s="16"/>
      <c r="Q20" s="4" t="s">
        <v>29</v>
      </c>
    </row>
    <row r="21" spans="1:17" ht="63" x14ac:dyDescent="0.25">
      <c r="A21" s="20" t="s">
        <v>13</v>
      </c>
      <c r="B21" s="4">
        <v>16</v>
      </c>
      <c r="C21" s="16" t="s">
        <v>11</v>
      </c>
      <c r="D21" s="16" t="s">
        <v>34</v>
      </c>
      <c r="E21" s="16" t="s">
        <v>64</v>
      </c>
      <c r="F21" s="16" t="s">
        <v>80</v>
      </c>
      <c r="G21" s="16">
        <v>7</v>
      </c>
      <c r="H21" s="16">
        <v>7</v>
      </c>
      <c r="I21" s="16">
        <v>0</v>
      </c>
      <c r="J21" s="16">
        <v>3</v>
      </c>
      <c r="K21" s="16">
        <v>3</v>
      </c>
      <c r="L21" s="16">
        <v>13</v>
      </c>
      <c r="M21" s="16"/>
      <c r="N21" s="4">
        <f t="shared" si="0"/>
        <v>13</v>
      </c>
      <c r="O21" s="16" t="s">
        <v>85</v>
      </c>
      <c r="P21" s="16"/>
      <c r="Q21" s="4" t="s">
        <v>29</v>
      </c>
    </row>
    <row r="22" spans="1:17" ht="63" x14ac:dyDescent="0.25">
      <c r="A22" s="20" t="s">
        <v>13</v>
      </c>
      <c r="B22" s="16">
        <v>17</v>
      </c>
      <c r="C22" s="16" t="s">
        <v>11</v>
      </c>
      <c r="D22" s="16" t="s">
        <v>35</v>
      </c>
      <c r="E22" s="16" t="s">
        <v>64</v>
      </c>
      <c r="F22" s="16" t="s">
        <v>80</v>
      </c>
      <c r="G22" s="16">
        <v>7</v>
      </c>
      <c r="H22" s="16">
        <v>6</v>
      </c>
      <c r="I22" s="16">
        <v>1</v>
      </c>
      <c r="J22" s="16">
        <v>3</v>
      </c>
      <c r="K22" s="16">
        <v>3</v>
      </c>
      <c r="L22" s="16">
        <v>13</v>
      </c>
      <c r="M22" s="16"/>
      <c r="N22" s="4">
        <f t="shared" si="0"/>
        <v>13</v>
      </c>
      <c r="O22" s="16" t="s">
        <v>85</v>
      </c>
      <c r="P22" s="16"/>
      <c r="Q22" s="4" t="s">
        <v>29</v>
      </c>
    </row>
    <row r="23" spans="1:17" ht="63" x14ac:dyDescent="0.25">
      <c r="A23" s="20" t="s">
        <v>13</v>
      </c>
      <c r="B23" s="16">
        <v>18</v>
      </c>
      <c r="C23" s="16" t="s">
        <v>11</v>
      </c>
      <c r="D23" s="16" t="s">
        <v>49</v>
      </c>
      <c r="E23" s="16" t="s">
        <v>64</v>
      </c>
      <c r="F23" s="16" t="s">
        <v>80</v>
      </c>
      <c r="G23" s="16">
        <v>7</v>
      </c>
      <c r="H23" s="16">
        <v>7</v>
      </c>
      <c r="I23" s="16">
        <v>1</v>
      </c>
      <c r="J23" s="16">
        <v>1</v>
      </c>
      <c r="K23" s="16">
        <v>2</v>
      </c>
      <c r="L23" s="16">
        <v>11</v>
      </c>
      <c r="M23" s="16"/>
      <c r="N23" s="4">
        <f t="shared" si="0"/>
        <v>11</v>
      </c>
      <c r="O23" s="16" t="s">
        <v>85</v>
      </c>
      <c r="P23" s="16"/>
      <c r="Q23" s="4" t="s">
        <v>29</v>
      </c>
    </row>
  </sheetData>
  <autoFilter ref="A5:Q22" xr:uid="{00000000-0001-0000-0200-000000000000}">
    <sortState xmlns:xlrd2="http://schemas.microsoft.com/office/spreadsheetml/2017/richdata2" ref="A6:Q23">
      <sortCondition descending="1" ref="N5:N22"/>
    </sortState>
  </autoFilter>
  <mergeCells count="2">
    <mergeCell ref="A1:P1"/>
    <mergeCell ref="A2:P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8"/>
  <sheetViews>
    <sheetView workbookViewId="0">
      <selection activeCell="E24" sqref="E24"/>
    </sheetView>
  </sheetViews>
  <sheetFormatPr defaultColWidth="8.85546875" defaultRowHeight="15.75" x14ac:dyDescent="0.25"/>
  <cols>
    <col min="1" max="1" width="9.42578125" style="21" customWidth="1"/>
    <col min="2" max="2" width="8.85546875" style="21"/>
    <col min="3" max="3" width="31.140625" style="21" customWidth="1"/>
    <col min="4" max="4" width="16.7109375" style="21" customWidth="1"/>
    <col min="5" max="5" width="27.85546875" style="21" customWidth="1"/>
    <col min="6" max="14" width="8.85546875" style="21"/>
    <col min="15" max="15" width="18" style="21" customWidth="1"/>
    <col min="16" max="16" width="25.28515625" style="21" customWidth="1"/>
    <col min="17" max="17" width="23.140625" style="21" customWidth="1"/>
    <col min="18" max="16384" width="8.85546875" style="21"/>
  </cols>
  <sheetData>
    <row r="1" spans="1:22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1"/>
      <c r="P1" s="1"/>
    </row>
    <row r="2" spans="1:22" x14ac:dyDescent="0.25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1"/>
      <c r="P2" s="1"/>
    </row>
    <row r="3" spans="1:22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1"/>
      <c r="P3" s="1"/>
    </row>
    <row r="4" spans="1:22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1"/>
      <c r="P4" s="1"/>
    </row>
    <row r="5" spans="1:22" ht="94.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21</v>
      </c>
      <c r="G5" s="16" t="s">
        <v>5</v>
      </c>
      <c r="H5" s="19" t="s">
        <v>22</v>
      </c>
      <c r="I5" s="19" t="s">
        <v>23</v>
      </c>
      <c r="J5" s="16" t="s">
        <v>6</v>
      </c>
      <c r="K5" s="16" t="s">
        <v>18</v>
      </c>
      <c r="L5" s="16" t="s">
        <v>19</v>
      </c>
      <c r="M5" s="19" t="s">
        <v>7</v>
      </c>
      <c r="N5" s="19" t="s">
        <v>20</v>
      </c>
      <c r="O5" s="19" t="s">
        <v>8</v>
      </c>
      <c r="P5" s="16" t="s">
        <v>9</v>
      </c>
      <c r="Q5" s="16" t="s">
        <v>10</v>
      </c>
    </row>
    <row r="6" spans="1:22" s="30" customFormat="1" ht="47.25" x14ac:dyDescent="0.25">
      <c r="A6" s="28" t="s">
        <v>13</v>
      </c>
      <c r="B6" s="29">
        <v>1</v>
      </c>
      <c r="C6" s="29" t="s">
        <v>107</v>
      </c>
      <c r="D6" s="29" t="s">
        <v>108</v>
      </c>
      <c r="E6" s="29" t="s">
        <v>109</v>
      </c>
      <c r="F6" s="29"/>
      <c r="G6" s="29">
        <v>8</v>
      </c>
      <c r="H6" s="29">
        <v>5</v>
      </c>
      <c r="I6" s="29">
        <v>5</v>
      </c>
      <c r="J6" s="29">
        <v>6</v>
      </c>
      <c r="K6" s="29">
        <v>9</v>
      </c>
      <c r="L6" s="29">
        <v>25</v>
      </c>
      <c r="M6" s="29"/>
      <c r="N6" s="29">
        <v>25</v>
      </c>
      <c r="O6" s="29" t="s">
        <v>84</v>
      </c>
      <c r="P6" s="29">
        <v>1</v>
      </c>
      <c r="Q6" s="29" t="s">
        <v>96</v>
      </c>
    </row>
    <row r="7" spans="1:22" ht="94.5" x14ac:dyDescent="0.25">
      <c r="A7" s="20" t="s">
        <v>13</v>
      </c>
      <c r="B7" s="4">
        <v>2</v>
      </c>
      <c r="C7" s="16" t="s">
        <v>11</v>
      </c>
      <c r="D7" s="4" t="s">
        <v>58</v>
      </c>
      <c r="E7" s="16" t="s">
        <v>64</v>
      </c>
      <c r="F7" s="22" t="s">
        <v>80</v>
      </c>
      <c r="G7" s="4">
        <v>8</v>
      </c>
      <c r="H7" s="4">
        <v>7</v>
      </c>
      <c r="I7" s="4">
        <v>4</v>
      </c>
      <c r="J7" s="4">
        <v>9</v>
      </c>
      <c r="K7" s="4">
        <v>4</v>
      </c>
      <c r="L7" s="4">
        <v>24</v>
      </c>
      <c r="M7" s="4"/>
      <c r="N7" s="4">
        <v>24</v>
      </c>
      <c r="O7" s="4" t="s">
        <v>84</v>
      </c>
      <c r="P7" s="4">
        <v>2</v>
      </c>
      <c r="Q7" s="4" t="s">
        <v>29</v>
      </c>
      <c r="R7" s="15"/>
      <c r="S7" s="15"/>
      <c r="T7" s="15"/>
      <c r="U7" s="15"/>
      <c r="V7" s="15"/>
    </row>
    <row r="8" spans="1:22" ht="94.5" x14ac:dyDescent="0.25">
      <c r="A8" s="20" t="s">
        <v>13</v>
      </c>
      <c r="B8" s="17">
        <v>3</v>
      </c>
      <c r="C8" s="16" t="s">
        <v>11</v>
      </c>
      <c r="D8" s="16" t="s">
        <v>36</v>
      </c>
      <c r="E8" s="16" t="s">
        <v>64</v>
      </c>
      <c r="F8" s="22" t="s">
        <v>80</v>
      </c>
      <c r="G8" s="17">
        <v>8</v>
      </c>
      <c r="H8" s="17">
        <v>4</v>
      </c>
      <c r="I8" s="17">
        <v>3</v>
      </c>
      <c r="J8" s="17">
        <v>10</v>
      </c>
      <c r="K8" s="17">
        <v>7</v>
      </c>
      <c r="L8" s="17">
        <v>24</v>
      </c>
      <c r="M8" s="17"/>
      <c r="N8" s="23">
        <v>24</v>
      </c>
      <c r="O8" s="4" t="s">
        <v>84</v>
      </c>
      <c r="P8" s="17">
        <v>2</v>
      </c>
      <c r="Q8" s="4" t="s">
        <v>29</v>
      </c>
      <c r="R8" s="15"/>
      <c r="S8" s="15"/>
      <c r="T8" s="15"/>
      <c r="U8" s="15"/>
      <c r="V8" s="15"/>
    </row>
    <row r="9" spans="1:22" ht="94.5" x14ac:dyDescent="0.25">
      <c r="A9" s="20" t="s">
        <v>13</v>
      </c>
      <c r="B9" s="17">
        <v>4</v>
      </c>
      <c r="C9" s="16" t="s">
        <v>11</v>
      </c>
      <c r="D9" s="16" t="s">
        <v>37</v>
      </c>
      <c r="E9" s="16" t="s">
        <v>64</v>
      </c>
      <c r="F9" s="22" t="s">
        <v>80</v>
      </c>
      <c r="G9" s="17">
        <v>8</v>
      </c>
      <c r="H9" s="17">
        <v>4</v>
      </c>
      <c r="I9" s="17">
        <v>3</v>
      </c>
      <c r="J9" s="17">
        <v>10</v>
      </c>
      <c r="K9" s="17">
        <v>7</v>
      </c>
      <c r="L9" s="17">
        <v>24</v>
      </c>
      <c r="M9" s="17"/>
      <c r="N9" s="23">
        <v>24</v>
      </c>
      <c r="O9" s="4" t="s">
        <v>84</v>
      </c>
      <c r="P9" s="17">
        <v>2</v>
      </c>
      <c r="Q9" s="4" t="s">
        <v>29</v>
      </c>
      <c r="R9" s="15"/>
      <c r="S9" s="15"/>
      <c r="T9" s="15"/>
      <c r="U9" s="15"/>
      <c r="V9" s="15"/>
    </row>
    <row r="10" spans="1:22" ht="94.5" x14ac:dyDescent="0.25">
      <c r="A10" s="20" t="s">
        <v>13</v>
      </c>
      <c r="B10" s="16">
        <v>5</v>
      </c>
      <c r="C10" s="16" t="s">
        <v>11</v>
      </c>
      <c r="D10" s="16" t="s">
        <v>59</v>
      </c>
      <c r="E10" s="16" t="s">
        <v>64</v>
      </c>
      <c r="F10" s="22" t="s">
        <v>80</v>
      </c>
      <c r="G10" s="17">
        <v>8</v>
      </c>
      <c r="H10" s="17">
        <v>5</v>
      </c>
      <c r="I10" s="17">
        <v>3</v>
      </c>
      <c r="J10" s="17">
        <v>9</v>
      </c>
      <c r="K10" s="17">
        <v>6</v>
      </c>
      <c r="L10" s="17">
        <v>23</v>
      </c>
      <c r="M10" s="23"/>
      <c r="N10" s="23">
        <v>23</v>
      </c>
      <c r="O10" s="4" t="s">
        <v>84</v>
      </c>
      <c r="P10" s="17">
        <v>3</v>
      </c>
      <c r="Q10" s="4" t="s">
        <v>29</v>
      </c>
      <c r="R10" s="15"/>
      <c r="S10" s="15"/>
      <c r="T10" s="15"/>
      <c r="U10" s="15"/>
      <c r="V10" s="15"/>
    </row>
    <row r="11" spans="1:22" ht="94.5" x14ac:dyDescent="0.25">
      <c r="A11" s="20" t="s">
        <v>13</v>
      </c>
      <c r="B11" s="4">
        <v>6</v>
      </c>
      <c r="C11" s="16" t="s">
        <v>11</v>
      </c>
      <c r="D11" s="16" t="s">
        <v>38</v>
      </c>
      <c r="E11" s="16" t="s">
        <v>64</v>
      </c>
      <c r="F11" s="22" t="s">
        <v>80</v>
      </c>
      <c r="G11" s="17">
        <v>8</v>
      </c>
      <c r="H11" s="17">
        <v>3</v>
      </c>
      <c r="I11" s="17">
        <v>3</v>
      </c>
      <c r="J11" s="17">
        <v>10</v>
      </c>
      <c r="K11" s="17">
        <v>6</v>
      </c>
      <c r="L11" s="17">
        <v>22</v>
      </c>
      <c r="M11" s="23"/>
      <c r="N11" s="23">
        <v>22</v>
      </c>
      <c r="O11" s="4" t="s">
        <v>84</v>
      </c>
      <c r="P11" s="17">
        <v>4</v>
      </c>
      <c r="Q11" s="4" t="s">
        <v>29</v>
      </c>
      <c r="R11" s="15"/>
      <c r="S11" s="15"/>
      <c r="T11" s="15"/>
      <c r="U11" s="15"/>
      <c r="V11" s="15"/>
    </row>
    <row r="12" spans="1:22" ht="94.5" x14ac:dyDescent="0.25">
      <c r="A12" s="20" t="s">
        <v>13</v>
      </c>
      <c r="B12" s="17">
        <v>7</v>
      </c>
      <c r="C12" s="16" t="s">
        <v>11</v>
      </c>
      <c r="D12" s="16" t="s">
        <v>60</v>
      </c>
      <c r="E12" s="16" t="s">
        <v>64</v>
      </c>
      <c r="F12" s="22" t="s">
        <v>80</v>
      </c>
      <c r="G12" s="17">
        <v>8</v>
      </c>
      <c r="H12" s="17">
        <v>3</v>
      </c>
      <c r="I12" s="17">
        <v>3</v>
      </c>
      <c r="J12" s="17">
        <v>10</v>
      </c>
      <c r="K12" s="17">
        <v>6</v>
      </c>
      <c r="L12" s="17">
        <v>22</v>
      </c>
      <c r="M12" s="23"/>
      <c r="N12" s="23">
        <v>22</v>
      </c>
      <c r="O12" s="4" t="s">
        <v>84</v>
      </c>
      <c r="P12" s="17">
        <v>4</v>
      </c>
      <c r="Q12" s="4" t="s">
        <v>29</v>
      </c>
      <c r="R12" s="15"/>
      <c r="S12" s="15"/>
      <c r="T12" s="15"/>
      <c r="U12" s="15"/>
      <c r="V12" s="15"/>
    </row>
    <row r="13" spans="1:22" ht="94.5" x14ac:dyDescent="0.25">
      <c r="A13" s="20" t="s">
        <v>13</v>
      </c>
      <c r="B13" s="17">
        <v>8</v>
      </c>
      <c r="C13" s="16" t="s">
        <v>11</v>
      </c>
      <c r="D13" s="16" t="s">
        <v>61</v>
      </c>
      <c r="E13" s="16" t="s">
        <v>64</v>
      </c>
      <c r="F13" s="22" t="s">
        <v>80</v>
      </c>
      <c r="G13" s="17">
        <v>8</v>
      </c>
      <c r="H13" s="17">
        <v>3</v>
      </c>
      <c r="I13" s="17">
        <v>3</v>
      </c>
      <c r="J13" s="17">
        <v>10</v>
      </c>
      <c r="K13" s="17">
        <v>6</v>
      </c>
      <c r="L13" s="17">
        <v>22</v>
      </c>
      <c r="M13" s="23"/>
      <c r="N13" s="23">
        <v>22</v>
      </c>
      <c r="O13" s="4" t="s">
        <v>84</v>
      </c>
      <c r="P13" s="17">
        <v>4</v>
      </c>
      <c r="Q13" s="4" t="s">
        <v>29</v>
      </c>
      <c r="R13" s="15"/>
      <c r="S13" s="15"/>
      <c r="T13" s="15"/>
      <c r="U13" s="15"/>
      <c r="V13" s="15"/>
    </row>
    <row r="14" spans="1:22" ht="94.5" x14ac:dyDescent="0.25">
      <c r="A14" s="20" t="s">
        <v>13</v>
      </c>
      <c r="B14" s="16">
        <v>9</v>
      </c>
      <c r="C14" s="16" t="s">
        <v>11</v>
      </c>
      <c r="D14" s="16" t="s">
        <v>62</v>
      </c>
      <c r="E14" s="16" t="s">
        <v>64</v>
      </c>
      <c r="F14" s="22" t="s">
        <v>80</v>
      </c>
      <c r="G14" s="17">
        <v>8</v>
      </c>
      <c r="H14" s="17">
        <v>3</v>
      </c>
      <c r="I14" s="17">
        <v>3</v>
      </c>
      <c r="J14" s="17">
        <v>10</v>
      </c>
      <c r="K14" s="17">
        <v>6</v>
      </c>
      <c r="L14" s="17">
        <v>22</v>
      </c>
      <c r="M14" s="23"/>
      <c r="N14" s="23">
        <v>22</v>
      </c>
      <c r="O14" s="4" t="s">
        <v>84</v>
      </c>
      <c r="P14" s="17">
        <v>4</v>
      </c>
      <c r="Q14" s="4" t="s">
        <v>29</v>
      </c>
      <c r="R14" s="15"/>
      <c r="S14" s="15"/>
      <c r="T14" s="15"/>
      <c r="U14" s="15"/>
      <c r="V14" s="15"/>
    </row>
    <row r="15" spans="1:22" ht="94.5" x14ac:dyDescent="0.25">
      <c r="A15" s="20" t="s">
        <v>13</v>
      </c>
      <c r="B15" s="4">
        <v>10</v>
      </c>
      <c r="C15" s="16" t="s">
        <v>11</v>
      </c>
      <c r="D15" s="16" t="s">
        <v>39</v>
      </c>
      <c r="E15" s="16" t="s">
        <v>64</v>
      </c>
      <c r="F15" s="22" t="s">
        <v>80</v>
      </c>
      <c r="G15" s="17">
        <v>8</v>
      </c>
      <c r="H15" s="17">
        <v>2</v>
      </c>
      <c r="I15" s="17">
        <v>3</v>
      </c>
      <c r="J15" s="17">
        <v>10</v>
      </c>
      <c r="K15" s="17">
        <v>6</v>
      </c>
      <c r="L15" s="17">
        <v>21</v>
      </c>
      <c r="M15" s="23"/>
      <c r="N15" s="23">
        <v>21</v>
      </c>
      <c r="O15" s="4" t="s">
        <v>84</v>
      </c>
      <c r="P15" s="17">
        <v>5</v>
      </c>
      <c r="Q15" s="4" t="s">
        <v>29</v>
      </c>
      <c r="R15" s="15"/>
      <c r="S15" s="15"/>
      <c r="T15" s="15"/>
      <c r="U15" s="15"/>
      <c r="V15" s="15"/>
    </row>
    <row r="16" spans="1:22" ht="47.25" x14ac:dyDescent="0.25">
      <c r="A16" s="20" t="s">
        <v>13</v>
      </c>
      <c r="B16" s="17">
        <v>11</v>
      </c>
      <c r="C16" s="16" t="s">
        <v>11</v>
      </c>
      <c r="D16" s="16" t="s">
        <v>105</v>
      </c>
      <c r="E16" s="16" t="s">
        <v>106</v>
      </c>
      <c r="F16" s="16"/>
      <c r="G16" s="16">
        <v>8</v>
      </c>
      <c r="H16" s="16">
        <v>5</v>
      </c>
      <c r="I16" s="16">
        <v>3</v>
      </c>
      <c r="J16" s="16">
        <v>7</v>
      </c>
      <c r="K16" s="16">
        <v>6</v>
      </c>
      <c r="L16" s="16">
        <v>21</v>
      </c>
      <c r="M16" s="16"/>
      <c r="N16" s="16">
        <v>21</v>
      </c>
      <c r="O16" s="4" t="s">
        <v>84</v>
      </c>
      <c r="P16" s="16">
        <v>5</v>
      </c>
      <c r="Q16" s="16" t="s">
        <v>96</v>
      </c>
      <c r="R16" s="15"/>
      <c r="S16" s="15"/>
      <c r="T16" s="15"/>
      <c r="U16" s="15"/>
      <c r="V16" s="15"/>
    </row>
    <row r="17" spans="1:22" ht="94.5" x14ac:dyDescent="0.25">
      <c r="A17" s="20" t="s">
        <v>13</v>
      </c>
      <c r="B17" s="17">
        <v>12</v>
      </c>
      <c r="C17" s="16" t="s">
        <v>11</v>
      </c>
      <c r="D17" s="16" t="s">
        <v>63</v>
      </c>
      <c r="E17" s="16" t="s">
        <v>64</v>
      </c>
      <c r="F17" s="22" t="s">
        <v>80</v>
      </c>
      <c r="G17" s="17">
        <v>8</v>
      </c>
      <c r="H17" s="17">
        <v>8</v>
      </c>
      <c r="I17" s="17">
        <v>2</v>
      </c>
      <c r="J17" s="17">
        <v>2</v>
      </c>
      <c r="K17" s="17">
        <v>4</v>
      </c>
      <c r="L17" s="17">
        <v>16</v>
      </c>
      <c r="M17" s="23"/>
      <c r="N17" s="23">
        <v>16</v>
      </c>
      <c r="O17" s="23" t="s">
        <v>85</v>
      </c>
      <c r="P17" s="17">
        <v>6</v>
      </c>
      <c r="Q17" s="4" t="s">
        <v>29</v>
      </c>
      <c r="R17" s="15"/>
      <c r="S17" s="15"/>
      <c r="T17" s="15"/>
      <c r="U17" s="15"/>
      <c r="V17" s="15"/>
    </row>
    <row r="18" spans="1:22" ht="94.5" x14ac:dyDescent="0.25">
      <c r="A18" s="20" t="s">
        <v>13</v>
      </c>
      <c r="B18" s="16">
        <v>13</v>
      </c>
      <c r="C18" s="16" t="s">
        <v>11</v>
      </c>
      <c r="D18" s="16" t="s">
        <v>40</v>
      </c>
      <c r="E18" s="16" t="s">
        <v>64</v>
      </c>
      <c r="F18" s="22" t="s">
        <v>80</v>
      </c>
      <c r="G18" s="17">
        <v>8</v>
      </c>
      <c r="H18" s="17">
        <v>3</v>
      </c>
      <c r="I18" s="17">
        <v>4</v>
      </c>
      <c r="J18" s="17">
        <v>5</v>
      </c>
      <c r="K18" s="17">
        <v>3</v>
      </c>
      <c r="L18" s="17">
        <v>15</v>
      </c>
      <c r="M18" s="23"/>
      <c r="N18" s="23">
        <v>15</v>
      </c>
      <c r="O18" s="23" t="s">
        <v>85</v>
      </c>
      <c r="P18" s="17">
        <v>7</v>
      </c>
      <c r="Q18" s="4" t="s">
        <v>29</v>
      </c>
      <c r="R18" s="15"/>
      <c r="S18" s="15"/>
      <c r="T18" s="15"/>
      <c r="U18" s="15"/>
      <c r="V18" s="15"/>
    </row>
  </sheetData>
  <autoFilter ref="A5:Q18" xr:uid="{00000000-0001-0000-0300-000000000000}">
    <sortState xmlns:xlrd2="http://schemas.microsoft.com/office/spreadsheetml/2017/richdata2" ref="A6:Q18">
      <sortCondition descending="1" ref="N5:N16"/>
    </sortState>
  </autoFilter>
  <mergeCells count="2">
    <mergeCell ref="A1:N1"/>
    <mergeCell ref="A2:N4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6"/>
  <sheetViews>
    <sheetView topLeftCell="C1" workbookViewId="0">
      <selection activeCell="J22" sqref="J22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0" max="10" width="11.5703125" customWidth="1"/>
    <col min="17" max="17" width="13.42578125" customWidth="1"/>
  </cols>
  <sheetData>
    <row r="1" spans="1:17" ht="15.75" x14ac:dyDescent="0.25">
      <c r="A1" s="31" t="s">
        <v>14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1"/>
      <c r="Q1" s="2"/>
    </row>
    <row r="2" spans="1:17" ht="15.75" x14ac:dyDescent="0.25">
      <c r="A2" s="32" t="s">
        <v>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1"/>
      <c r="Q2" s="2"/>
    </row>
    <row r="3" spans="1:17" ht="15.75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1"/>
      <c r="Q3" s="2"/>
    </row>
    <row r="4" spans="1:17" ht="15.75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1"/>
      <c r="Q4" s="2"/>
    </row>
    <row r="5" spans="1:17" s="10" customFormat="1" ht="141.75" x14ac:dyDescent="0.25">
      <c r="A5" s="5">
        <v>9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21</v>
      </c>
      <c r="G5" s="8" t="s">
        <v>5</v>
      </c>
      <c r="H5" s="9" t="s">
        <v>22</v>
      </c>
      <c r="I5" s="9" t="s">
        <v>23</v>
      </c>
      <c r="J5" s="7" t="s">
        <v>6</v>
      </c>
      <c r="K5" s="7" t="s">
        <v>26</v>
      </c>
      <c r="L5" s="7" t="s">
        <v>24</v>
      </c>
      <c r="M5" s="9" t="s">
        <v>7</v>
      </c>
      <c r="N5" s="9" t="s">
        <v>25</v>
      </c>
      <c r="O5" s="9" t="s">
        <v>8</v>
      </c>
      <c r="P5" s="5" t="s">
        <v>9</v>
      </c>
      <c r="Q5" s="8" t="s">
        <v>10</v>
      </c>
    </row>
    <row r="6" spans="1:17" ht="15.75" x14ac:dyDescent="0.25">
      <c r="A6" s="3" t="s">
        <v>80</v>
      </c>
      <c r="B6" s="4" t="s">
        <v>80</v>
      </c>
      <c r="C6" s="5" t="s">
        <v>80</v>
      </c>
      <c r="D6" s="6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 t="s">
        <v>80</v>
      </c>
      <c r="Q6" s="4" t="s">
        <v>80</v>
      </c>
    </row>
    <row r="7" spans="1:17" ht="15.75" x14ac:dyDescent="0.25">
      <c r="D7" s="11"/>
      <c r="E7" s="5"/>
      <c r="F7" s="11"/>
      <c r="G7" s="13"/>
      <c r="H7" s="14"/>
      <c r="I7" s="14"/>
      <c r="J7" s="14"/>
      <c r="K7" s="14"/>
      <c r="L7" s="14"/>
      <c r="M7" s="14"/>
      <c r="N7" s="11"/>
      <c r="O7" s="11"/>
      <c r="P7" s="13" t="s">
        <v>81</v>
      </c>
      <c r="Q7" s="11"/>
    </row>
    <row r="8" spans="1:17" x14ac:dyDescent="0.25">
      <c r="D8" s="11"/>
      <c r="E8" s="11"/>
      <c r="F8" s="11"/>
      <c r="G8" s="13"/>
      <c r="H8" s="13"/>
      <c r="I8" s="13"/>
      <c r="J8" s="13"/>
      <c r="K8" s="13"/>
      <c r="L8" s="13"/>
      <c r="M8" s="13"/>
      <c r="N8" s="13"/>
      <c r="O8" s="13"/>
      <c r="P8" s="13" t="s">
        <v>80</v>
      </c>
      <c r="Q8" s="11"/>
    </row>
    <row r="9" spans="1:17" x14ac:dyDescent="0.25">
      <c r="D9" s="11"/>
      <c r="E9" s="11"/>
      <c r="F9" s="11"/>
      <c r="G9" s="12"/>
      <c r="H9" s="12"/>
      <c r="I9" s="12"/>
      <c r="J9" s="12"/>
      <c r="K9" s="12"/>
      <c r="L9" s="12"/>
      <c r="M9" s="12"/>
      <c r="N9" s="12"/>
      <c r="O9" s="12"/>
      <c r="P9" s="12" t="s">
        <v>80</v>
      </c>
      <c r="Q9" s="11"/>
    </row>
    <row r="10" spans="1:17" x14ac:dyDescent="0.25">
      <c r="D10" s="11"/>
      <c r="E10" s="11"/>
      <c r="F10" s="11"/>
      <c r="G10" s="13"/>
      <c r="H10" s="13"/>
      <c r="I10" s="13"/>
      <c r="J10" s="13"/>
      <c r="K10" s="13"/>
      <c r="L10" s="13"/>
      <c r="M10" s="13"/>
      <c r="N10" s="13"/>
      <c r="O10" s="13"/>
      <c r="P10" s="13" t="s">
        <v>80</v>
      </c>
      <c r="Q10" s="11"/>
    </row>
    <row r="11" spans="1:17" x14ac:dyDescent="0.25">
      <c r="D11" s="11"/>
      <c r="E11" s="11"/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 t="s">
        <v>80</v>
      </c>
      <c r="Q11" s="12"/>
    </row>
    <row r="12" spans="1:17" x14ac:dyDescent="0.25">
      <c r="D12" s="11"/>
      <c r="E12" s="11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 t="s">
        <v>80</v>
      </c>
      <c r="Q12" s="11"/>
    </row>
    <row r="13" spans="1:17" x14ac:dyDescent="0.25">
      <c r="D13" s="11"/>
      <c r="E13" s="11"/>
      <c r="F13" s="11"/>
      <c r="G13" s="12"/>
      <c r="H13" s="12"/>
      <c r="I13" s="12"/>
      <c r="J13" s="12"/>
      <c r="K13" s="12"/>
      <c r="L13" s="12"/>
      <c r="M13" s="12"/>
      <c r="N13" s="12"/>
      <c r="O13" s="12"/>
      <c r="P13" s="12" t="s">
        <v>80</v>
      </c>
      <c r="Q13" s="11"/>
    </row>
    <row r="14" spans="1:17" x14ac:dyDescent="0.25"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x14ac:dyDescent="0.25"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7" x14ac:dyDescent="0.25"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4:17" x14ac:dyDescent="0.25"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4:17" x14ac:dyDescent="0.25"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4:17" x14ac:dyDescent="0.25"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4:17" x14ac:dyDescent="0.25"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4:17" x14ac:dyDescent="0.25"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4:17" x14ac:dyDescent="0.25"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4:17" x14ac:dyDescent="0.25"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4:17" x14ac:dyDescent="0.25"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4:17" x14ac:dyDescent="0.25"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4:17" x14ac:dyDescent="0.25"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4:17" x14ac:dyDescent="0.25"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4:17" x14ac:dyDescent="0.25"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4:17" x14ac:dyDescent="0.25"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4:17" x14ac:dyDescent="0.25"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4:17" x14ac:dyDescent="0.25"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4:17" x14ac:dyDescent="0.25"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</row>
    <row r="33" spans="4:17" x14ac:dyDescent="0.25"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4:17" x14ac:dyDescent="0.25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4:17" x14ac:dyDescent="0.25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4:17" x14ac:dyDescent="0.25">
      <c r="E36" s="11"/>
    </row>
  </sheetData>
  <mergeCells count="2">
    <mergeCell ref="A1:O1"/>
    <mergeCell ref="A2:O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16"/>
  <sheetViews>
    <sheetView workbookViewId="0">
      <selection activeCell="E9" sqref="E9"/>
    </sheetView>
  </sheetViews>
  <sheetFormatPr defaultColWidth="8.85546875" defaultRowHeight="15.75" x14ac:dyDescent="0.25"/>
  <cols>
    <col min="1" max="1" width="15.42578125" style="15" customWidth="1"/>
    <col min="2" max="2" width="8.85546875" style="15"/>
    <col min="3" max="3" width="29" style="15" customWidth="1"/>
    <col min="4" max="4" width="22.42578125" style="15" customWidth="1"/>
    <col min="5" max="5" width="23" style="15" customWidth="1"/>
    <col min="6" max="14" width="8.85546875" style="15"/>
    <col min="15" max="15" width="14" style="15" customWidth="1"/>
    <col min="16" max="16" width="15.5703125" style="15" customWidth="1"/>
    <col min="17" max="17" width="24.42578125" style="15" customWidth="1"/>
    <col min="18" max="16384" width="8.85546875" style="15"/>
  </cols>
  <sheetData>
    <row r="1" spans="1:17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1"/>
      <c r="Q1" s="1"/>
    </row>
    <row r="2" spans="1:17" x14ac:dyDescent="0.25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"/>
      <c r="Q2" s="1"/>
    </row>
    <row r="3" spans="1:17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"/>
      <c r="Q3" s="1"/>
    </row>
    <row r="4" spans="1:17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1"/>
      <c r="Q4" s="1"/>
    </row>
    <row r="5" spans="1:17" ht="78.7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21</v>
      </c>
      <c r="G5" s="19" t="s">
        <v>5</v>
      </c>
      <c r="H5" s="19" t="s">
        <v>22</v>
      </c>
      <c r="I5" s="16" t="s">
        <v>23</v>
      </c>
      <c r="J5" s="16" t="s">
        <v>6</v>
      </c>
      <c r="K5" s="16" t="s">
        <v>97</v>
      </c>
      <c r="L5" s="19" t="s">
        <v>91</v>
      </c>
      <c r="M5" s="19" t="s">
        <v>7</v>
      </c>
      <c r="N5" s="19" t="s">
        <v>92</v>
      </c>
      <c r="O5" s="16" t="s">
        <v>8</v>
      </c>
      <c r="P5" s="16" t="s">
        <v>9</v>
      </c>
      <c r="Q5" s="16" t="s">
        <v>10</v>
      </c>
    </row>
    <row r="6" spans="1:17" ht="110.25" x14ac:dyDescent="0.25">
      <c r="A6" s="20" t="s">
        <v>13</v>
      </c>
      <c r="B6" s="26">
        <v>1</v>
      </c>
      <c r="C6" s="26" t="s">
        <v>86</v>
      </c>
      <c r="D6" s="26" t="s">
        <v>87</v>
      </c>
      <c r="E6" s="20" t="s">
        <v>88</v>
      </c>
      <c r="F6" s="25" t="s">
        <v>80</v>
      </c>
      <c r="G6" s="25">
        <v>10</v>
      </c>
      <c r="H6" s="25">
        <v>9</v>
      </c>
      <c r="I6" s="25">
        <v>9</v>
      </c>
      <c r="J6" s="25">
        <v>8</v>
      </c>
      <c r="K6" s="25">
        <v>13</v>
      </c>
      <c r="L6" s="25">
        <v>39</v>
      </c>
      <c r="M6" s="25"/>
      <c r="N6" s="25">
        <v>39</v>
      </c>
      <c r="O6" s="25" t="s">
        <v>83</v>
      </c>
      <c r="P6" s="25">
        <v>1</v>
      </c>
      <c r="Q6" s="25" t="s">
        <v>89</v>
      </c>
    </row>
    <row r="7" spans="1:17" s="27" customFormat="1" ht="110.25" x14ac:dyDescent="0.25">
      <c r="A7" s="20" t="s">
        <v>13</v>
      </c>
      <c r="B7" s="4">
        <v>2</v>
      </c>
      <c r="C7" s="16" t="s">
        <v>65</v>
      </c>
      <c r="D7" s="4" t="s">
        <v>66</v>
      </c>
      <c r="E7" s="16" t="s">
        <v>67</v>
      </c>
      <c r="F7" s="4" t="s">
        <v>80</v>
      </c>
      <c r="G7" s="4">
        <v>10</v>
      </c>
      <c r="H7" s="4">
        <v>7</v>
      </c>
      <c r="I7" s="4">
        <v>8</v>
      </c>
      <c r="J7" s="4">
        <v>10</v>
      </c>
      <c r="K7" s="4">
        <v>14</v>
      </c>
      <c r="L7" s="4">
        <v>39</v>
      </c>
      <c r="M7" s="4">
        <v>0</v>
      </c>
      <c r="N7" s="4">
        <f>H7+I7+J7+K7</f>
        <v>39</v>
      </c>
      <c r="O7" s="4" t="s">
        <v>83</v>
      </c>
      <c r="P7" s="4">
        <v>1</v>
      </c>
      <c r="Q7" s="4" t="s">
        <v>68</v>
      </c>
    </row>
    <row r="8" spans="1:17" ht="63" x14ac:dyDescent="0.25">
      <c r="A8" s="20" t="s">
        <v>13</v>
      </c>
      <c r="B8" s="17">
        <v>3</v>
      </c>
      <c r="C8" s="16" t="s">
        <v>101</v>
      </c>
      <c r="D8" s="16" t="s">
        <v>104</v>
      </c>
      <c r="E8" s="16" t="s">
        <v>103</v>
      </c>
      <c r="F8" s="17"/>
      <c r="G8" s="17">
        <v>10</v>
      </c>
      <c r="H8" s="17">
        <v>6</v>
      </c>
      <c r="I8" s="17">
        <v>8</v>
      </c>
      <c r="J8" s="17">
        <v>3</v>
      </c>
      <c r="K8" s="17">
        <v>14</v>
      </c>
      <c r="L8" s="17">
        <v>31</v>
      </c>
      <c r="M8" s="17"/>
      <c r="N8" s="17">
        <v>31</v>
      </c>
      <c r="O8" s="17" t="s">
        <v>84</v>
      </c>
      <c r="P8" s="17">
        <v>2</v>
      </c>
      <c r="Q8" s="17" t="s">
        <v>96</v>
      </c>
    </row>
    <row r="9" spans="1:17" ht="94.5" x14ac:dyDescent="0.25">
      <c r="A9" s="20" t="s">
        <v>13</v>
      </c>
      <c r="B9" s="4">
        <v>4</v>
      </c>
      <c r="C9" s="16" t="s">
        <v>11</v>
      </c>
      <c r="D9" s="16" t="s">
        <v>76</v>
      </c>
      <c r="E9" s="16" t="s">
        <v>112</v>
      </c>
      <c r="F9" s="4" t="s">
        <v>80</v>
      </c>
      <c r="G9" s="4">
        <v>10</v>
      </c>
      <c r="H9" s="17">
        <v>8</v>
      </c>
      <c r="I9" s="17">
        <v>8</v>
      </c>
      <c r="J9" s="17">
        <v>7</v>
      </c>
      <c r="K9" s="17">
        <v>8</v>
      </c>
      <c r="L9" s="17">
        <v>31</v>
      </c>
      <c r="M9" s="17"/>
      <c r="N9" s="4">
        <f t="shared" ref="N9:N14" si="0">H9+I9+J9+K9</f>
        <v>31</v>
      </c>
      <c r="O9" s="17" t="s">
        <v>84</v>
      </c>
      <c r="P9" s="17">
        <v>2</v>
      </c>
      <c r="Q9" s="4" t="s">
        <v>75</v>
      </c>
    </row>
    <row r="10" spans="1:17" ht="94.5" x14ac:dyDescent="0.25">
      <c r="A10" s="20" t="s">
        <v>13</v>
      </c>
      <c r="B10" s="26">
        <v>5</v>
      </c>
      <c r="C10" s="16" t="s">
        <v>11</v>
      </c>
      <c r="D10" s="16" t="s">
        <v>77</v>
      </c>
      <c r="E10" s="16" t="s">
        <v>112</v>
      </c>
      <c r="F10" s="4" t="s">
        <v>80</v>
      </c>
      <c r="G10" s="4">
        <v>10</v>
      </c>
      <c r="H10" s="17">
        <v>7</v>
      </c>
      <c r="I10" s="17">
        <v>6</v>
      </c>
      <c r="J10" s="17">
        <v>8</v>
      </c>
      <c r="K10" s="17">
        <v>8</v>
      </c>
      <c r="L10" s="17">
        <v>29</v>
      </c>
      <c r="M10" s="17"/>
      <c r="N10" s="4">
        <f t="shared" si="0"/>
        <v>29</v>
      </c>
      <c r="O10" s="17" t="s">
        <v>84</v>
      </c>
      <c r="P10" s="17">
        <v>3</v>
      </c>
      <c r="Q10" s="4" t="s">
        <v>75</v>
      </c>
    </row>
    <row r="11" spans="1:17" ht="94.5" x14ac:dyDescent="0.25">
      <c r="A11" s="20" t="s">
        <v>13</v>
      </c>
      <c r="B11" s="4">
        <v>6</v>
      </c>
      <c r="C11" s="16" t="s">
        <v>11</v>
      </c>
      <c r="D11" s="4" t="s">
        <v>74</v>
      </c>
      <c r="E11" s="16" t="s">
        <v>112</v>
      </c>
      <c r="F11" s="4" t="s">
        <v>80</v>
      </c>
      <c r="G11" s="4">
        <v>10</v>
      </c>
      <c r="H11" s="4">
        <v>6</v>
      </c>
      <c r="I11" s="4">
        <v>4</v>
      </c>
      <c r="J11" s="4">
        <v>3</v>
      </c>
      <c r="K11" s="4">
        <v>14</v>
      </c>
      <c r="L11" s="4">
        <v>27</v>
      </c>
      <c r="M11" s="4"/>
      <c r="N11" s="4">
        <f t="shared" si="0"/>
        <v>27</v>
      </c>
      <c r="O11" s="17" t="s">
        <v>84</v>
      </c>
      <c r="P11" s="4">
        <v>4</v>
      </c>
      <c r="Q11" s="4" t="s">
        <v>75</v>
      </c>
    </row>
    <row r="12" spans="1:17" ht="94.5" x14ac:dyDescent="0.25">
      <c r="A12" s="20" t="s">
        <v>13</v>
      </c>
      <c r="B12" s="17">
        <v>7</v>
      </c>
      <c r="C12" s="16" t="s">
        <v>11</v>
      </c>
      <c r="D12" s="16" t="s">
        <v>79</v>
      </c>
      <c r="E12" s="16" t="s">
        <v>112</v>
      </c>
      <c r="F12" s="4" t="s">
        <v>80</v>
      </c>
      <c r="G12" s="4">
        <v>10</v>
      </c>
      <c r="H12" s="17">
        <v>7</v>
      </c>
      <c r="I12" s="17">
        <v>6</v>
      </c>
      <c r="J12" s="17">
        <v>3</v>
      </c>
      <c r="K12" s="17">
        <v>10</v>
      </c>
      <c r="L12" s="17">
        <v>26</v>
      </c>
      <c r="M12" s="17"/>
      <c r="N12" s="4">
        <f t="shared" si="0"/>
        <v>26</v>
      </c>
      <c r="O12" s="17" t="s">
        <v>84</v>
      </c>
      <c r="P12" s="17">
        <v>5</v>
      </c>
      <c r="Q12" s="4" t="s">
        <v>75</v>
      </c>
    </row>
    <row r="13" spans="1:17" ht="110.25" x14ac:dyDescent="0.25">
      <c r="A13" s="20" t="s">
        <v>13</v>
      </c>
      <c r="B13" s="4">
        <v>8</v>
      </c>
      <c r="C13" s="16" t="s">
        <v>65</v>
      </c>
      <c r="D13" s="4" t="s">
        <v>69</v>
      </c>
      <c r="E13" s="16" t="s">
        <v>67</v>
      </c>
      <c r="F13" s="4" t="s">
        <v>80</v>
      </c>
      <c r="G13" s="4">
        <v>10</v>
      </c>
      <c r="H13" s="4">
        <v>7</v>
      </c>
      <c r="I13" s="4">
        <v>8</v>
      </c>
      <c r="J13" s="4">
        <v>7</v>
      </c>
      <c r="K13" s="4">
        <v>4</v>
      </c>
      <c r="L13" s="4">
        <v>26</v>
      </c>
      <c r="M13" s="4">
        <v>0</v>
      </c>
      <c r="N13" s="4">
        <f t="shared" si="0"/>
        <v>26</v>
      </c>
      <c r="O13" s="17" t="s">
        <v>84</v>
      </c>
      <c r="P13" s="4">
        <v>5</v>
      </c>
      <c r="Q13" s="4" t="s">
        <v>68</v>
      </c>
    </row>
    <row r="14" spans="1:17" ht="94.5" x14ac:dyDescent="0.25">
      <c r="A14" s="20" t="s">
        <v>13</v>
      </c>
      <c r="B14" s="26">
        <v>9</v>
      </c>
      <c r="C14" s="16" t="s">
        <v>11</v>
      </c>
      <c r="D14" s="16" t="s">
        <v>78</v>
      </c>
      <c r="E14" s="16" t="s">
        <v>112</v>
      </c>
      <c r="F14" s="4" t="s">
        <v>80</v>
      </c>
      <c r="G14" s="4">
        <v>10</v>
      </c>
      <c r="H14" s="17">
        <v>7</v>
      </c>
      <c r="I14" s="17">
        <v>5</v>
      </c>
      <c r="J14" s="17">
        <v>2</v>
      </c>
      <c r="K14" s="17">
        <v>8</v>
      </c>
      <c r="L14" s="17">
        <v>22</v>
      </c>
      <c r="M14" s="17"/>
      <c r="N14" s="4">
        <f t="shared" si="0"/>
        <v>22</v>
      </c>
      <c r="O14" s="17" t="s">
        <v>84</v>
      </c>
      <c r="P14" s="17">
        <v>6</v>
      </c>
      <c r="Q14" s="4" t="s">
        <v>75</v>
      </c>
    </row>
    <row r="15" spans="1:17" ht="63" x14ac:dyDescent="0.25">
      <c r="A15" s="20" t="s">
        <v>13</v>
      </c>
      <c r="B15" s="4">
        <v>10</v>
      </c>
      <c r="C15" s="16" t="s">
        <v>101</v>
      </c>
      <c r="D15" s="16" t="s">
        <v>102</v>
      </c>
      <c r="E15" s="16" t="s">
        <v>103</v>
      </c>
      <c r="F15" s="17"/>
      <c r="G15" s="17">
        <v>10</v>
      </c>
      <c r="H15" s="17">
        <v>1</v>
      </c>
      <c r="I15" s="17">
        <v>6</v>
      </c>
      <c r="J15" s="17">
        <v>4</v>
      </c>
      <c r="K15" s="17">
        <v>4</v>
      </c>
      <c r="L15" s="17">
        <v>15</v>
      </c>
      <c r="M15" s="17"/>
      <c r="N15" s="17">
        <v>15</v>
      </c>
      <c r="O15" s="17" t="s">
        <v>85</v>
      </c>
      <c r="P15" s="17">
        <v>7</v>
      </c>
      <c r="Q15" s="17" t="s">
        <v>96</v>
      </c>
    </row>
    <row r="16" spans="1:17" ht="63" x14ac:dyDescent="0.25">
      <c r="A16" s="20" t="s">
        <v>13</v>
      </c>
      <c r="B16" s="17">
        <v>11</v>
      </c>
      <c r="C16" s="16" t="s">
        <v>98</v>
      </c>
      <c r="D16" s="16" t="s">
        <v>99</v>
      </c>
      <c r="E16" s="17" t="s">
        <v>100</v>
      </c>
      <c r="F16" s="17"/>
      <c r="G16" s="17">
        <v>10</v>
      </c>
      <c r="H16" s="17">
        <v>2</v>
      </c>
      <c r="I16" s="17">
        <v>5</v>
      </c>
      <c r="J16" s="17">
        <v>4</v>
      </c>
      <c r="K16" s="17">
        <v>2</v>
      </c>
      <c r="L16" s="17">
        <v>13</v>
      </c>
      <c r="M16" s="17"/>
      <c r="N16" s="17">
        <f>H16+I16+J16+K16</f>
        <v>13</v>
      </c>
      <c r="O16" s="17" t="s">
        <v>85</v>
      </c>
      <c r="P16" s="17">
        <v>8</v>
      </c>
      <c r="Q16" s="17" t="s">
        <v>96</v>
      </c>
    </row>
  </sheetData>
  <autoFilter ref="A5:Q16" xr:uid="{00000000-0001-0000-0500-000000000000}">
    <sortState xmlns:xlrd2="http://schemas.microsoft.com/office/spreadsheetml/2017/richdata2" ref="A6:Q16">
      <sortCondition descending="1" ref="N5:N12"/>
    </sortState>
  </autoFilter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7"/>
  <sheetViews>
    <sheetView workbookViewId="0">
      <selection activeCell="I15" sqref="I15"/>
    </sheetView>
  </sheetViews>
  <sheetFormatPr defaultColWidth="8.85546875" defaultRowHeight="15.75" x14ac:dyDescent="0.25"/>
  <cols>
    <col min="1" max="1" width="9.7109375" style="15" customWidth="1"/>
    <col min="2" max="2" width="12.5703125" style="15" customWidth="1"/>
    <col min="3" max="3" width="27" style="15" customWidth="1"/>
    <col min="4" max="4" width="16.85546875" style="15" customWidth="1"/>
    <col min="5" max="5" width="27.85546875" style="15" customWidth="1"/>
    <col min="6" max="7" width="8.85546875" style="15"/>
    <col min="8" max="8" width="16.42578125" style="15" customWidth="1"/>
    <col min="9" max="14" width="8.85546875" style="15"/>
    <col min="15" max="15" width="12.140625" style="15" customWidth="1"/>
    <col min="16" max="16" width="14.85546875" style="15" customWidth="1"/>
    <col min="17" max="17" width="26.85546875" style="15" customWidth="1"/>
    <col min="18" max="16384" width="8.85546875" style="15"/>
  </cols>
  <sheetData>
    <row r="1" spans="1:17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1"/>
      <c r="Q1" s="1"/>
    </row>
    <row r="2" spans="1:17" x14ac:dyDescent="0.25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"/>
      <c r="Q2" s="1"/>
    </row>
    <row r="3" spans="1:17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"/>
      <c r="Q3" s="1"/>
    </row>
    <row r="4" spans="1:17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1"/>
      <c r="Q4" s="1"/>
    </row>
    <row r="5" spans="1:17" ht="78.7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21</v>
      </c>
      <c r="G5" s="16" t="s">
        <v>5</v>
      </c>
      <c r="H5" s="19" t="s">
        <v>22</v>
      </c>
      <c r="I5" s="19" t="s">
        <v>23</v>
      </c>
      <c r="J5" s="16" t="s">
        <v>6</v>
      </c>
      <c r="K5" s="16" t="s">
        <v>90</v>
      </c>
      <c r="L5" s="16" t="s">
        <v>91</v>
      </c>
      <c r="M5" s="19" t="s">
        <v>7</v>
      </c>
      <c r="N5" s="19" t="s">
        <v>92</v>
      </c>
      <c r="O5" s="19" t="s">
        <v>8</v>
      </c>
      <c r="P5" s="16" t="s">
        <v>9</v>
      </c>
      <c r="Q5" s="16" t="s">
        <v>10</v>
      </c>
    </row>
    <row r="6" spans="1:17" ht="78.75" x14ac:dyDescent="0.25">
      <c r="A6" s="20" t="s">
        <v>13</v>
      </c>
      <c r="B6" s="4">
        <v>1</v>
      </c>
      <c r="C6" s="16" t="s">
        <v>11</v>
      </c>
      <c r="D6" s="4" t="s">
        <v>82</v>
      </c>
      <c r="E6" s="16" t="s">
        <v>112</v>
      </c>
      <c r="F6" s="16"/>
      <c r="G6" s="4">
        <v>11</v>
      </c>
      <c r="H6" s="4">
        <v>7</v>
      </c>
      <c r="I6" s="4">
        <v>9</v>
      </c>
      <c r="J6" s="4">
        <v>8</v>
      </c>
      <c r="K6" s="4">
        <v>8</v>
      </c>
      <c r="L6" s="4">
        <v>32</v>
      </c>
      <c r="M6" s="4"/>
      <c r="N6" s="4">
        <v>32</v>
      </c>
      <c r="O6" s="4" t="s">
        <v>84</v>
      </c>
      <c r="P6" s="4">
        <v>1</v>
      </c>
      <c r="Q6" s="4" t="s">
        <v>75</v>
      </c>
    </row>
    <row r="7" spans="1:17" ht="47.25" x14ac:dyDescent="0.25">
      <c r="A7" s="20" t="s">
        <v>13</v>
      </c>
      <c r="B7" s="17">
        <v>2</v>
      </c>
      <c r="C7" s="17" t="s">
        <v>93</v>
      </c>
      <c r="D7" s="16" t="s">
        <v>94</v>
      </c>
      <c r="E7" s="17" t="s">
        <v>95</v>
      </c>
      <c r="F7" s="17"/>
      <c r="G7" s="17">
        <v>11</v>
      </c>
      <c r="H7" s="17">
        <v>7</v>
      </c>
      <c r="I7" s="17">
        <v>3</v>
      </c>
      <c r="J7" s="17">
        <v>3</v>
      </c>
      <c r="K7" s="17">
        <v>10</v>
      </c>
      <c r="L7" s="17">
        <v>23</v>
      </c>
      <c r="M7" s="17"/>
      <c r="N7" s="17">
        <v>23</v>
      </c>
      <c r="O7" s="17" t="s">
        <v>84</v>
      </c>
      <c r="P7" s="17">
        <v>2</v>
      </c>
      <c r="Q7" s="17" t="s">
        <v>96</v>
      </c>
    </row>
  </sheetData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2023-10-18T07:51:37Z</dcterms:created>
  <dcterms:modified xsi:type="dcterms:W3CDTF">2024-10-28T08:08:09Z</dcterms:modified>
</cp:coreProperties>
</file>