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на баллы\испанский\"/>
    </mc:Choice>
  </mc:AlternateContent>
  <xr:revisionPtr revIDLastSave="0" documentId="13_ncr:1_{D9459A52-5E0E-46BF-B6E2-96DDC448AF12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definedNames>
    <definedName name="_xlnm._FilterDatabase" localSheetId="5" hidden="1">'10 кл'!$A$5:$Q$5</definedName>
    <definedName name="_xlnm._FilterDatabase" localSheetId="6" hidden="1">'11 кл'!$A$5:$Q$5</definedName>
    <definedName name="_xlnm._FilterDatabase" localSheetId="1" hidden="1">'6 кл.'!$A$5:$Q$5</definedName>
    <definedName name="_xlnm._FilterDatabase" localSheetId="2" hidden="1">'7 кл.'!$A$5:$Q$5</definedName>
    <definedName name="_xlnm._FilterDatabase" localSheetId="4" hidden="1">'9 кл. 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5" l="1"/>
  <c r="L12" i="5"/>
  <c r="L7" i="5"/>
  <c r="L14" i="5"/>
  <c r="L10" i="5"/>
  <c r="L18" i="5"/>
  <c r="L6" i="5"/>
  <c r="L11" i="5"/>
  <c r="L16" i="5"/>
  <c r="L17" i="5"/>
  <c r="L7" i="9"/>
  <c r="L12" i="9"/>
  <c r="L11" i="9"/>
  <c r="L16" i="9"/>
  <c r="L8" i="9"/>
  <c r="L9" i="9"/>
  <c r="L13" i="9"/>
  <c r="L10" i="9"/>
  <c r="L14" i="9"/>
  <c r="L15" i="9"/>
  <c r="L13" i="8"/>
  <c r="L6" i="8"/>
  <c r="L10" i="8"/>
  <c r="L11" i="8"/>
  <c r="L12" i="8"/>
  <c r="L8" i="8"/>
  <c r="L7" i="8"/>
  <c r="L14" i="8"/>
  <c r="L15" i="8"/>
  <c r="L9" i="8"/>
</calcChain>
</file>

<file path=xl/sharedStrings.xml><?xml version="1.0" encoding="utf-8"?>
<sst xmlns="http://schemas.openxmlformats.org/spreadsheetml/2006/main" count="363" uniqueCount="93">
  <si>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</si>
  <si>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</si>
  <si>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</si>
  <si>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</si>
  <si>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</si>
  <si>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</si>
  <si>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</si>
  <si>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лекс.-гр. тест 20 б.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</si>
  <si>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</si>
  <si>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</si>
  <si>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</si>
  <si>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</si>
  <si>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</si>
  <si>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</si>
  <si>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</si>
  <si>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>Протокол заседания жюри школьного этапа всероссийской олимпиады школьников по испанскому языку от 24 октября 2023 года.</t>
  </si>
  <si>
    <t>Повестка: утверждение результатов  школьного этапа всероссийской олимпиады по испанскому языку 2023 г.
Решили: утвердить результаты школьного этапа всероссийской олимпиады по испанскому языку 2023 г.</t>
  </si>
  <si>
    <t>лекс.-гр. тест 15 б.</t>
  </si>
  <si>
    <t>чтение 5 б.</t>
  </si>
  <si>
    <t>креативное письмо 20</t>
  </si>
  <si>
    <t>Всего 65</t>
  </si>
  <si>
    <t>Итого 65</t>
  </si>
  <si>
    <t xml:space="preserve">чтение 5 </t>
  </si>
  <si>
    <t>Аудирование 15 б.</t>
  </si>
  <si>
    <t>письмо 20 б.</t>
  </si>
  <si>
    <t>Всего 70</t>
  </si>
  <si>
    <t>Итого 70</t>
  </si>
  <si>
    <t>Фролова Елизавета Романовна</t>
  </si>
  <si>
    <t>испанский язык</t>
  </si>
  <si>
    <t>Фартуков Лев Игоревич</t>
  </si>
  <si>
    <t>Щербакова Даниэла Витальевна</t>
  </si>
  <si>
    <t>Курохтина Дарья Александровна</t>
  </si>
  <si>
    <t>Шабарова Ева Алексеевна</t>
  </si>
  <si>
    <t>муниципальное  автономное общеобразовательное учреждение  "Гимназия №2" г. Саратова</t>
  </si>
  <si>
    <t>администрация Октябрьского района муниципального образования "Город Саратов"</t>
  </si>
  <si>
    <t>Соколов Илья Ильич</t>
  </si>
  <si>
    <t>Шепелева Мария Эдуардовна</t>
  </si>
  <si>
    <t>администрация Фрунзенского района муниципального образования "Город Саратов"</t>
  </si>
  <si>
    <t>Любезнов Еремей Романович</t>
  </si>
  <si>
    <t xml:space="preserve">испанский язык </t>
  </si>
  <si>
    <t>Сыч Мария Максимовна</t>
  </si>
  <si>
    <t>Земскова Ольга Вячеславовна</t>
  </si>
  <si>
    <t>Бурина Мария Вячеславовна</t>
  </si>
  <si>
    <t>Агеева Ксения Павловна</t>
  </si>
  <si>
    <t>муниципальное  автономное общеобразовательное учреждение  "Гимназия №3" Фрунзенского района г. Саратова</t>
  </si>
  <si>
    <t xml:space="preserve">муниципальное  общеобразовательное учреждение  "Средняя общеобразовательная школа  № 8" Волжского района г. Саратова </t>
  </si>
  <si>
    <t xml:space="preserve">муниципальное автономное   общеобразовательное учреждение  -  Лицей № 62 Октябрьского района г. Саратова </t>
  </si>
  <si>
    <t>муниципальное  общеобразовательное учреждение  "Лицей прикладных наук  имени Д.И. Трубецкого"</t>
  </si>
  <si>
    <t xml:space="preserve">немуниципальное </t>
  </si>
  <si>
    <t>Бурмистров Александр Николаевич</t>
  </si>
  <si>
    <t>Додыченко Елена  Александровна</t>
  </si>
  <si>
    <t>Гладких Михаил Юрьевич</t>
  </si>
  <si>
    <t>Егорова Дарья Александровна</t>
  </si>
  <si>
    <t>Зиновьев Артем Александрович</t>
  </si>
  <si>
    <t>Иванов Матвей Антонович</t>
  </si>
  <si>
    <t>Полевов Демид Ростиславович</t>
  </si>
  <si>
    <t>Сокольский Дмитри5й Александрович</t>
  </si>
  <si>
    <t>Андреев Матвей Михайлович</t>
  </si>
  <si>
    <t>муниципальное автономное общеобразователное учреждение "Гимназия № 4 имени Героя Советского Союза В.М. Безбокова"</t>
  </si>
  <si>
    <t>Зуева Серафима Валентиновна</t>
  </si>
  <si>
    <t>Коротина Яна Константиновна</t>
  </si>
  <si>
    <t>Котенко Мария Александровна</t>
  </si>
  <si>
    <t>Сёмина Анна Евгеньевна</t>
  </si>
  <si>
    <t>Тюкина Нина Александровна</t>
  </si>
  <si>
    <t>Четырина Арина Сергеевна</t>
  </si>
  <si>
    <t>Шадрухина Валерия Александровна</t>
  </si>
  <si>
    <t>Бабушкина София Александровна</t>
  </si>
  <si>
    <t>Енин Даниил Павлович</t>
  </si>
  <si>
    <t>Борисовский Александр Ильич</t>
  </si>
  <si>
    <t>муниципальное  общеобразовательное учреждение  - Лицей №2</t>
  </si>
  <si>
    <t>Белякова Екатерина Владимировна</t>
  </si>
  <si>
    <t>призер</t>
  </si>
  <si>
    <t>участник</t>
  </si>
  <si>
    <t>победитель</t>
  </si>
  <si>
    <t>самообразование</t>
  </si>
  <si>
    <t>администрация Кировского района муниципального образования "Город Саратов"</t>
  </si>
  <si>
    <t>Романова Вероника Олеговна</t>
  </si>
  <si>
    <t>муниципальное  общеобразовательное учреждение  МАОУ "Лицей" "Солярис"</t>
  </si>
  <si>
    <t>Родина Ирина Валерьевна</t>
  </si>
  <si>
    <t>ЧОУ ЛИЕН</t>
  </si>
  <si>
    <t>немуниципальные</t>
  </si>
  <si>
    <t xml:space="preserve">Айдарова Анастасия Андреевна </t>
  </si>
  <si>
    <t>Государственное автономное общеобразовательное учреждение Саратовской области "Лицей гуманитарных наук"</t>
  </si>
  <si>
    <t>Зайцева Татьяна Анатольевна</t>
  </si>
  <si>
    <t xml:space="preserve">Буртаева Ульяна Сергеевна </t>
  </si>
  <si>
    <t xml:space="preserve">Волкова Диана Викторовна </t>
  </si>
  <si>
    <t xml:space="preserve">Гайнанов Айдар Наилевич </t>
  </si>
  <si>
    <t>Губанов Александр Владимирович</t>
  </si>
  <si>
    <t xml:space="preserve">Кормильцина Ирина Александровна </t>
  </si>
  <si>
    <t>Просвирнина Марина Алексеевна</t>
  </si>
  <si>
    <t xml:space="preserve">Разинкина Арина Александровна </t>
  </si>
  <si>
    <t>Суняева Альбина Леонидовна</t>
  </si>
  <si>
    <t xml:space="preserve">Шумилина Дарья Алексеевна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</si>
</sst>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vertical="top" wrapText="1"/>
    </xf>
    <xf numFmtId="0" fontId="5" fillId="0" borderId="0" xfId="0" applyFont="1"/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top" wrapText="1"/>
    </xf>
    <xf numFmtId="0" fontId="0" fillId="3" borderId="0" xfId="0" applyFill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vertical="top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zoomScale="74" zoomScaleNormal="74" workbookViewId="0">
      <selection activeCell="L25" sqref="L25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21" customWidth="1"/>
    <col min="8" max="8" width="12.140625" customWidth="1"/>
    <col min="9" max="9" width="13.42578125" customWidth="1"/>
    <col min="10" max="10" width="11.42578125" customWidth="1"/>
    <col min="11" max="11" width="11.5703125" customWidth="1"/>
    <col min="13" max="13" width="13" customWidth="1"/>
    <col min="17" max="17" width="13.42578125" customWidth="1"/>
  </cols>
  <sheetData>
    <row r="1" spans="1:17" ht="15.75" x14ac:dyDescent="0.25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"/>
      <c r="Q1" s="2"/>
    </row>
    <row r="2" spans="1:17" ht="15.75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1"/>
      <c r="Q2" s="2"/>
    </row>
    <row r="3" spans="1:17" ht="15.75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"/>
      <c r="Q3" s="2"/>
    </row>
    <row r="4" spans="1:17" ht="15.75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23</v>
      </c>
      <c r="H5" s="9" t="s">
        <v>17</v>
      </c>
      <c r="I5" s="7" t="s">
        <v>8</v>
      </c>
      <c r="J5" s="7" t="s">
        <v>18</v>
      </c>
      <c r="K5" s="7" t="s">
        <v>24</v>
      </c>
      <c r="L5" s="9" t="s">
        <v>20</v>
      </c>
      <c r="M5" s="9" t="s">
        <v>9</v>
      </c>
      <c r="N5" s="9" t="s">
        <v>21</v>
      </c>
      <c r="O5" s="5" t="s">
        <v>10</v>
      </c>
      <c r="P5" s="8" t="s">
        <v>11</v>
      </c>
      <c r="Q5" s="5" t="s">
        <v>12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topLeftCell="A12" zoomScale="76" zoomScaleNormal="76" workbookViewId="0">
      <selection activeCell="I21" sqref="I21"/>
    </sheetView>
  </sheetViews>
  <sheetFormatPr defaultRowHeight="15" x14ac:dyDescent="0.25"/>
  <cols>
    <col min="1" max="1" width="10.85546875" customWidth="1"/>
    <col min="3" max="3" width="18.85546875" customWidth="1"/>
    <col min="4" max="4" width="17.5703125" customWidth="1"/>
    <col min="5" max="5" width="19.28515625" customWidth="1"/>
    <col min="14" max="14" width="11.7109375" customWidth="1"/>
    <col min="15" max="15" width="14" style="26" customWidth="1"/>
    <col min="16" max="16" width="14.42578125" style="26" customWidth="1"/>
    <col min="17" max="17" width="21.140625" customWidth="1"/>
  </cols>
  <sheetData>
    <row r="1" spans="1:17" ht="15.75" x14ac:dyDescent="0.25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"/>
      <c r="Q1" s="2"/>
    </row>
    <row r="2" spans="1:17" ht="15.75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1"/>
      <c r="Q2" s="2"/>
    </row>
    <row r="3" spans="1:17" ht="15.75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"/>
      <c r="Q3" s="2"/>
    </row>
    <row r="4" spans="1:17" ht="15.75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1"/>
      <c r="Q4" s="2"/>
    </row>
    <row r="5" spans="1:17" ht="94.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23</v>
      </c>
      <c r="H5" s="9" t="s">
        <v>17</v>
      </c>
      <c r="I5" s="7" t="s">
        <v>8</v>
      </c>
      <c r="J5" s="7" t="s">
        <v>18</v>
      </c>
      <c r="K5" s="7" t="s">
        <v>24</v>
      </c>
      <c r="L5" s="9" t="s">
        <v>20</v>
      </c>
      <c r="M5" s="9" t="s">
        <v>9</v>
      </c>
      <c r="N5" s="9" t="s">
        <v>21</v>
      </c>
      <c r="O5" s="8" t="s">
        <v>10</v>
      </c>
      <c r="P5" s="8" t="s">
        <v>11</v>
      </c>
      <c r="Q5" s="5" t="s">
        <v>12</v>
      </c>
    </row>
    <row r="6" spans="1:17" ht="94.5" x14ac:dyDescent="0.25">
      <c r="A6" s="22"/>
      <c r="B6" s="4">
        <v>1</v>
      </c>
      <c r="C6" s="5" t="s">
        <v>13</v>
      </c>
      <c r="D6" s="6" t="s">
        <v>43</v>
      </c>
      <c r="E6" s="5" t="s">
        <v>33</v>
      </c>
      <c r="F6" s="4">
        <v>6</v>
      </c>
      <c r="G6" s="4">
        <v>8</v>
      </c>
      <c r="H6" s="4">
        <v>10</v>
      </c>
      <c r="I6" s="4">
        <v>7</v>
      </c>
      <c r="J6" s="4">
        <v>4</v>
      </c>
      <c r="K6" s="4">
        <v>17</v>
      </c>
      <c r="L6" s="4">
        <f t="shared" ref="L6:L15" si="0">SUM(G6:K6)</f>
        <v>46</v>
      </c>
      <c r="M6" s="4"/>
      <c r="N6" s="4">
        <v>46</v>
      </c>
      <c r="O6" s="4" t="s">
        <v>71</v>
      </c>
      <c r="P6" s="4">
        <v>1</v>
      </c>
      <c r="Q6" s="6" t="s">
        <v>41</v>
      </c>
    </row>
    <row r="7" spans="1:17" ht="126" x14ac:dyDescent="0.25">
      <c r="A7" s="25" t="s">
        <v>14</v>
      </c>
      <c r="B7" s="4">
        <v>2</v>
      </c>
      <c r="C7" s="5" t="s">
        <v>13</v>
      </c>
      <c r="D7" s="18" t="s">
        <v>54</v>
      </c>
      <c r="E7" s="5" t="s">
        <v>58</v>
      </c>
      <c r="F7" s="21">
        <v>6</v>
      </c>
      <c r="G7" s="20">
        <v>11</v>
      </c>
      <c r="H7" s="20">
        <v>6</v>
      </c>
      <c r="I7" s="20">
        <v>4</v>
      </c>
      <c r="J7" s="20">
        <v>1</v>
      </c>
      <c r="K7" s="20">
        <v>5</v>
      </c>
      <c r="L7" s="20">
        <f t="shared" si="0"/>
        <v>27</v>
      </c>
      <c r="M7" s="21"/>
      <c r="N7" s="24">
        <v>27</v>
      </c>
      <c r="O7" s="24" t="s">
        <v>72</v>
      </c>
      <c r="P7" s="24">
        <v>2</v>
      </c>
      <c r="Q7" s="6" t="s">
        <v>50</v>
      </c>
    </row>
    <row r="8" spans="1:17" ht="126" x14ac:dyDescent="0.25">
      <c r="A8" s="3" t="s">
        <v>14</v>
      </c>
      <c r="B8" s="4">
        <v>3</v>
      </c>
      <c r="C8" s="5" t="s">
        <v>13</v>
      </c>
      <c r="D8" s="18" t="s">
        <v>53</v>
      </c>
      <c r="E8" s="5" t="s">
        <v>58</v>
      </c>
      <c r="F8" s="19">
        <v>6</v>
      </c>
      <c r="G8" s="20">
        <v>8</v>
      </c>
      <c r="H8" s="20">
        <v>7</v>
      </c>
      <c r="I8" s="20">
        <v>5</v>
      </c>
      <c r="J8" s="20">
        <v>2</v>
      </c>
      <c r="K8" s="20">
        <v>4</v>
      </c>
      <c r="L8" s="20">
        <f t="shared" si="0"/>
        <v>26</v>
      </c>
      <c r="M8" s="21"/>
      <c r="N8" s="24">
        <v>26</v>
      </c>
      <c r="O8" s="24" t="s">
        <v>72</v>
      </c>
      <c r="P8" s="24">
        <v>3</v>
      </c>
      <c r="Q8" s="6" t="s">
        <v>50</v>
      </c>
    </row>
    <row r="9" spans="1:17" ht="126" x14ac:dyDescent="0.25">
      <c r="A9" s="3" t="s">
        <v>14</v>
      </c>
      <c r="B9" s="4">
        <v>4</v>
      </c>
      <c r="C9" s="5" t="s">
        <v>13</v>
      </c>
      <c r="D9" s="6" t="s">
        <v>57</v>
      </c>
      <c r="E9" s="5" t="s">
        <v>58</v>
      </c>
      <c r="F9" s="21">
        <v>6</v>
      </c>
      <c r="G9" s="4">
        <v>6</v>
      </c>
      <c r="H9" s="4">
        <v>1</v>
      </c>
      <c r="I9" s="4">
        <v>5</v>
      </c>
      <c r="J9" s="4">
        <v>5</v>
      </c>
      <c r="K9" s="4">
        <v>7</v>
      </c>
      <c r="L9" s="4">
        <f t="shared" si="0"/>
        <v>24</v>
      </c>
      <c r="M9" s="21"/>
      <c r="N9" s="24">
        <v>24</v>
      </c>
      <c r="O9" s="24" t="s">
        <v>72</v>
      </c>
      <c r="P9" s="24">
        <v>4</v>
      </c>
      <c r="Q9" s="6" t="s">
        <v>50</v>
      </c>
    </row>
    <row r="10" spans="1:17" ht="126" x14ac:dyDescent="0.25">
      <c r="A10" s="3" t="s">
        <v>14</v>
      </c>
      <c r="B10" s="4">
        <v>5</v>
      </c>
      <c r="C10" s="5" t="s">
        <v>13</v>
      </c>
      <c r="D10" s="18" t="s">
        <v>49</v>
      </c>
      <c r="E10" s="5" t="s">
        <v>58</v>
      </c>
      <c r="F10" s="19">
        <v>6</v>
      </c>
      <c r="G10" s="20">
        <v>7</v>
      </c>
      <c r="H10" s="20">
        <v>5</v>
      </c>
      <c r="I10" s="20">
        <v>4</v>
      </c>
      <c r="J10" s="20">
        <v>1</v>
      </c>
      <c r="K10" s="20">
        <v>7</v>
      </c>
      <c r="L10" s="20">
        <f t="shared" si="0"/>
        <v>24</v>
      </c>
      <c r="M10" s="19"/>
      <c r="N10" s="23">
        <v>24</v>
      </c>
      <c r="O10" s="24" t="s">
        <v>72</v>
      </c>
      <c r="P10" s="23">
        <v>4</v>
      </c>
      <c r="Q10" s="6" t="s">
        <v>50</v>
      </c>
    </row>
    <row r="11" spans="1:17" ht="126" x14ac:dyDescent="0.25">
      <c r="A11" s="3" t="s">
        <v>14</v>
      </c>
      <c r="B11" s="4">
        <v>6</v>
      </c>
      <c r="C11" s="5" t="s">
        <v>13</v>
      </c>
      <c r="D11" s="18" t="s">
        <v>51</v>
      </c>
      <c r="E11" s="5" t="s">
        <v>58</v>
      </c>
      <c r="F11" s="21">
        <v>6</v>
      </c>
      <c r="G11" s="20">
        <v>5</v>
      </c>
      <c r="H11" s="20">
        <v>3</v>
      </c>
      <c r="I11" s="20">
        <v>6</v>
      </c>
      <c r="J11" s="20">
        <v>2</v>
      </c>
      <c r="K11" s="20">
        <v>8</v>
      </c>
      <c r="L11" s="20">
        <f t="shared" si="0"/>
        <v>24</v>
      </c>
      <c r="M11" s="21"/>
      <c r="N11" s="24">
        <v>24</v>
      </c>
      <c r="O11" s="24" t="s">
        <v>72</v>
      </c>
      <c r="P11" s="24">
        <v>4</v>
      </c>
      <c r="Q11" s="6" t="s">
        <v>50</v>
      </c>
    </row>
    <row r="12" spans="1:17" ht="126" x14ac:dyDescent="0.25">
      <c r="A12" s="3" t="s">
        <v>14</v>
      </c>
      <c r="B12" s="4">
        <v>7</v>
      </c>
      <c r="C12" s="5" t="s">
        <v>13</v>
      </c>
      <c r="D12" s="18" t="s">
        <v>52</v>
      </c>
      <c r="E12" s="5" t="s">
        <v>58</v>
      </c>
      <c r="F12" s="21">
        <v>6</v>
      </c>
      <c r="G12" s="20">
        <v>8</v>
      </c>
      <c r="H12" s="20">
        <v>5</v>
      </c>
      <c r="I12" s="20">
        <v>5</v>
      </c>
      <c r="J12" s="20">
        <v>3</v>
      </c>
      <c r="K12" s="20">
        <v>2</v>
      </c>
      <c r="L12" s="20">
        <f t="shared" si="0"/>
        <v>23</v>
      </c>
      <c r="M12" s="21"/>
      <c r="N12" s="24">
        <v>23</v>
      </c>
      <c r="O12" s="24" t="s">
        <v>72</v>
      </c>
      <c r="P12" s="24">
        <v>5</v>
      </c>
      <c r="Q12" s="6" t="s">
        <v>50</v>
      </c>
    </row>
    <row r="13" spans="1:17" ht="126" x14ac:dyDescent="0.25">
      <c r="A13" s="3" t="s">
        <v>14</v>
      </c>
      <c r="B13" s="4">
        <v>8</v>
      </c>
      <c r="C13" s="5" t="s">
        <v>37</v>
      </c>
      <c r="D13" s="6" t="s">
        <v>38</v>
      </c>
      <c r="E13" s="5" t="s">
        <v>44</v>
      </c>
      <c r="F13" s="4">
        <v>6</v>
      </c>
      <c r="G13" s="4">
        <v>6</v>
      </c>
      <c r="H13" s="4">
        <v>5</v>
      </c>
      <c r="I13" s="4">
        <v>9</v>
      </c>
      <c r="J13" s="4">
        <v>2</v>
      </c>
      <c r="K13" s="4">
        <v>0</v>
      </c>
      <c r="L13" s="4">
        <f t="shared" si="0"/>
        <v>22</v>
      </c>
      <c r="M13" s="4"/>
      <c r="N13" s="4">
        <v>22</v>
      </c>
      <c r="O13" s="24" t="s">
        <v>72</v>
      </c>
      <c r="P13" s="4">
        <v>6</v>
      </c>
      <c r="Q13" s="6"/>
    </row>
    <row r="14" spans="1:17" ht="126" x14ac:dyDescent="0.25">
      <c r="A14" s="3" t="s">
        <v>14</v>
      </c>
      <c r="B14" s="4">
        <v>9</v>
      </c>
      <c r="C14" s="5" t="s">
        <v>13</v>
      </c>
      <c r="D14" s="18" t="s">
        <v>55</v>
      </c>
      <c r="E14" s="5" t="s">
        <v>58</v>
      </c>
      <c r="F14" s="21">
        <v>6</v>
      </c>
      <c r="G14" s="20">
        <v>7</v>
      </c>
      <c r="H14" s="20">
        <v>3</v>
      </c>
      <c r="I14" s="20">
        <v>4</v>
      </c>
      <c r="J14" s="20">
        <v>3</v>
      </c>
      <c r="K14" s="20">
        <v>4</v>
      </c>
      <c r="L14" s="20">
        <f t="shared" si="0"/>
        <v>21</v>
      </c>
      <c r="M14" s="21"/>
      <c r="N14" s="24">
        <v>21</v>
      </c>
      <c r="O14" s="24" t="s">
        <v>72</v>
      </c>
      <c r="P14" s="24">
        <v>7</v>
      </c>
      <c r="Q14" s="6" t="s">
        <v>50</v>
      </c>
    </row>
    <row r="15" spans="1:17" ht="126" x14ac:dyDescent="0.25">
      <c r="A15" s="3" t="s">
        <v>14</v>
      </c>
      <c r="B15" s="4">
        <v>10</v>
      </c>
      <c r="C15" s="5" t="s">
        <v>13</v>
      </c>
      <c r="D15" s="18" t="s">
        <v>56</v>
      </c>
      <c r="E15" s="5" t="s">
        <v>58</v>
      </c>
      <c r="F15" s="19">
        <v>6</v>
      </c>
      <c r="G15" s="20">
        <v>6</v>
      </c>
      <c r="H15" s="20">
        <v>5</v>
      </c>
      <c r="I15" s="20">
        <v>4</v>
      </c>
      <c r="J15" s="20">
        <v>1</v>
      </c>
      <c r="K15" s="20">
        <v>4</v>
      </c>
      <c r="L15" s="20">
        <f t="shared" si="0"/>
        <v>20</v>
      </c>
      <c r="M15" s="21"/>
      <c r="N15" s="24">
        <v>20</v>
      </c>
      <c r="O15" s="24" t="s">
        <v>72</v>
      </c>
      <c r="P15" s="24">
        <v>8</v>
      </c>
      <c r="Q15" s="6" t="s">
        <v>50</v>
      </c>
    </row>
  </sheetData>
  <autoFilter ref="A5:Q5" xr:uid="{00000000-0001-0000-0100-000000000000}">
    <sortState xmlns:xlrd2="http://schemas.microsoft.com/office/spreadsheetml/2017/richdata2" ref="A6:Q15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"/>
  <sheetViews>
    <sheetView zoomScale="55" zoomScaleNormal="55" workbookViewId="0">
      <selection activeCell="AA9" sqref="AA9"/>
    </sheetView>
  </sheetViews>
  <sheetFormatPr defaultRowHeight="15" x14ac:dyDescent="0.25"/>
  <cols>
    <col min="1" max="1" width="12.28515625" style="31" customWidth="1"/>
    <col min="2" max="2" width="9.140625" style="31"/>
    <col min="3" max="3" width="23.28515625" style="31" customWidth="1"/>
    <col min="4" max="4" width="16.5703125" style="31" customWidth="1"/>
    <col min="5" max="5" width="23.140625" style="31" customWidth="1"/>
    <col min="6" max="12" width="9.140625" style="31"/>
    <col min="13" max="13" width="11.28515625" style="31" customWidth="1"/>
    <col min="14" max="14" width="8.85546875" style="45"/>
    <col min="15" max="15" width="16" style="31" customWidth="1"/>
    <col min="16" max="16" width="19.28515625" style="31" customWidth="1"/>
    <col min="17" max="17" width="24.28515625" style="31" customWidth="1"/>
    <col min="18" max="16384" width="9.140625" style="31"/>
  </cols>
  <sheetData>
    <row r="1" spans="1:17" ht="15.75" x14ac:dyDescent="0.25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29"/>
      <c r="Q1" s="30"/>
    </row>
    <row r="2" spans="1:17" ht="15.75" x14ac:dyDescent="0.25">
      <c r="A2" s="49" t="s">
        <v>16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29"/>
      <c r="Q2" s="30"/>
    </row>
    <row r="3" spans="1:17" ht="15.75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29"/>
      <c r="Q3" s="30"/>
    </row>
    <row r="4" spans="1:17" ht="15.75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29"/>
      <c r="Q4" s="30"/>
    </row>
    <row r="5" spans="1:17" ht="78.75" x14ac:dyDescent="0.25">
      <c r="A5" s="3" t="s">
        <v>0</v>
      </c>
      <c r="B5" s="3" t="s">
        <v>1</v>
      </c>
      <c r="C5" s="3" t="s">
        <v>2</v>
      </c>
      <c r="D5" s="27" t="s">
        <v>3</v>
      </c>
      <c r="E5" s="3" t="s">
        <v>4</v>
      </c>
      <c r="F5" s="32" t="s">
        <v>5</v>
      </c>
      <c r="G5" s="3" t="s">
        <v>23</v>
      </c>
      <c r="H5" s="3" t="s">
        <v>17</v>
      </c>
      <c r="I5" s="27" t="s">
        <v>8</v>
      </c>
      <c r="J5" s="27" t="s">
        <v>18</v>
      </c>
      <c r="K5" s="27" t="s">
        <v>24</v>
      </c>
      <c r="L5" s="3" t="s">
        <v>20</v>
      </c>
      <c r="M5" s="3" t="s">
        <v>9</v>
      </c>
      <c r="N5" s="32" t="s">
        <v>21</v>
      </c>
      <c r="O5" s="3" t="s">
        <v>10</v>
      </c>
      <c r="P5" s="32" t="s">
        <v>11</v>
      </c>
      <c r="Q5" s="3" t="s">
        <v>12</v>
      </c>
    </row>
    <row r="6" spans="1:17" ht="78.75" x14ac:dyDescent="0.25">
      <c r="A6" s="3" t="s">
        <v>14</v>
      </c>
      <c r="B6" s="33">
        <v>1</v>
      </c>
      <c r="C6" s="3" t="s">
        <v>75</v>
      </c>
      <c r="D6" s="34" t="s">
        <v>76</v>
      </c>
      <c r="E6" s="3" t="s">
        <v>77</v>
      </c>
      <c r="F6" s="33">
        <v>7</v>
      </c>
      <c r="G6" s="33">
        <v>14</v>
      </c>
      <c r="H6" s="33">
        <v>9</v>
      </c>
      <c r="I6" s="33">
        <v>7</v>
      </c>
      <c r="J6" s="33">
        <v>4</v>
      </c>
      <c r="K6" s="33">
        <v>17</v>
      </c>
      <c r="L6" s="33">
        <v>51</v>
      </c>
      <c r="M6" s="33"/>
      <c r="N6" s="33">
        <v>51</v>
      </c>
      <c r="O6" s="33" t="s">
        <v>73</v>
      </c>
      <c r="P6" s="33">
        <v>1</v>
      </c>
      <c r="Q6" s="34" t="s">
        <v>78</v>
      </c>
    </row>
    <row r="7" spans="1:17" ht="94.5" x14ac:dyDescent="0.25">
      <c r="A7" s="3" t="s">
        <v>39</v>
      </c>
      <c r="B7" s="33">
        <v>2</v>
      </c>
      <c r="C7" s="35" t="s">
        <v>13</v>
      </c>
      <c r="D7" s="34" t="s">
        <v>40</v>
      </c>
      <c r="E7" s="3" t="s">
        <v>33</v>
      </c>
      <c r="F7" s="33">
        <v>7</v>
      </c>
      <c r="G7" s="33">
        <v>9</v>
      </c>
      <c r="H7" s="33">
        <v>8</v>
      </c>
      <c r="I7" s="33">
        <v>8</v>
      </c>
      <c r="J7" s="33">
        <v>4</v>
      </c>
      <c r="K7" s="33">
        <v>17</v>
      </c>
      <c r="L7" s="33">
        <f t="shared" ref="L7:L16" si="0">SUM(G7:K7)</f>
        <v>46</v>
      </c>
      <c r="M7" s="33"/>
      <c r="N7" s="33">
        <v>46</v>
      </c>
      <c r="O7" s="33" t="s">
        <v>71</v>
      </c>
      <c r="P7" s="36">
        <v>2</v>
      </c>
      <c r="Q7" s="34" t="s">
        <v>41</v>
      </c>
    </row>
    <row r="8" spans="1:17" ht="126" x14ac:dyDescent="0.25">
      <c r="A8" s="3" t="s">
        <v>14</v>
      </c>
      <c r="B8" s="33">
        <v>3</v>
      </c>
      <c r="C8" s="35" t="s">
        <v>13</v>
      </c>
      <c r="D8" s="37" t="s">
        <v>62</v>
      </c>
      <c r="E8" s="3" t="s">
        <v>58</v>
      </c>
      <c r="F8" s="38">
        <v>7</v>
      </c>
      <c r="G8" s="38">
        <v>9</v>
      </c>
      <c r="H8" s="38">
        <v>10</v>
      </c>
      <c r="I8" s="38">
        <v>4</v>
      </c>
      <c r="J8" s="38">
        <v>3</v>
      </c>
      <c r="K8" s="38">
        <v>16</v>
      </c>
      <c r="L8" s="38">
        <f t="shared" si="0"/>
        <v>42</v>
      </c>
      <c r="M8" s="39"/>
      <c r="N8" s="40">
        <v>42</v>
      </c>
      <c r="O8" s="33" t="s">
        <v>71</v>
      </c>
      <c r="P8" s="36">
        <v>3</v>
      </c>
      <c r="Q8" s="34" t="s">
        <v>50</v>
      </c>
    </row>
    <row r="9" spans="1:17" ht="126" x14ac:dyDescent="0.25">
      <c r="A9" s="3" t="s">
        <v>14</v>
      </c>
      <c r="B9" s="33">
        <v>4</v>
      </c>
      <c r="C9" s="35" t="s">
        <v>13</v>
      </c>
      <c r="D9" s="37" t="s">
        <v>63</v>
      </c>
      <c r="E9" s="3" t="s">
        <v>58</v>
      </c>
      <c r="F9" s="41">
        <v>7</v>
      </c>
      <c r="G9" s="38">
        <v>8</v>
      </c>
      <c r="H9" s="38">
        <v>6</v>
      </c>
      <c r="I9" s="38">
        <v>2</v>
      </c>
      <c r="J9" s="38">
        <v>4</v>
      </c>
      <c r="K9" s="38">
        <v>12</v>
      </c>
      <c r="L9" s="38">
        <f t="shared" si="0"/>
        <v>32</v>
      </c>
      <c r="M9" s="39"/>
      <c r="N9" s="40">
        <v>32</v>
      </c>
      <c r="O9" s="33" t="s">
        <v>71</v>
      </c>
      <c r="P9" s="33">
        <v>4</v>
      </c>
      <c r="Q9" s="34" t="s">
        <v>50</v>
      </c>
    </row>
    <row r="10" spans="1:17" ht="126" x14ac:dyDescent="0.25">
      <c r="A10" s="3" t="s">
        <v>14</v>
      </c>
      <c r="B10" s="33">
        <v>5</v>
      </c>
      <c r="C10" s="35" t="s">
        <v>13</v>
      </c>
      <c r="D10" s="37" t="s">
        <v>65</v>
      </c>
      <c r="E10" s="3" t="s">
        <v>58</v>
      </c>
      <c r="F10" s="41">
        <v>7</v>
      </c>
      <c r="G10" s="38">
        <v>9</v>
      </c>
      <c r="H10" s="38">
        <v>4</v>
      </c>
      <c r="I10" s="38">
        <v>5</v>
      </c>
      <c r="J10" s="38">
        <v>0</v>
      </c>
      <c r="K10" s="38">
        <v>10</v>
      </c>
      <c r="L10" s="38">
        <f t="shared" si="0"/>
        <v>28</v>
      </c>
      <c r="M10" s="39"/>
      <c r="N10" s="40">
        <v>28</v>
      </c>
      <c r="O10" s="40" t="s">
        <v>72</v>
      </c>
      <c r="P10" s="36">
        <v>5</v>
      </c>
      <c r="Q10" s="34" t="s">
        <v>50</v>
      </c>
    </row>
    <row r="11" spans="1:17" ht="126" x14ac:dyDescent="0.25">
      <c r="A11" s="3" t="s">
        <v>14</v>
      </c>
      <c r="B11" s="33">
        <v>6</v>
      </c>
      <c r="C11" s="35" t="s">
        <v>13</v>
      </c>
      <c r="D11" s="37" t="s">
        <v>60</v>
      </c>
      <c r="E11" s="3" t="s">
        <v>58</v>
      </c>
      <c r="F11" s="38">
        <v>7</v>
      </c>
      <c r="G11" s="38">
        <v>9</v>
      </c>
      <c r="H11" s="38">
        <v>5</v>
      </c>
      <c r="I11" s="38">
        <v>5</v>
      </c>
      <c r="J11" s="38">
        <v>0</v>
      </c>
      <c r="K11" s="38">
        <v>8</v>
      </c>
      <c r="L11" s="38">
        <f t="shared" si="0"/>
        <v>27</v>
      </c>
      <c r="M11" s="39"/>
      <c r="N11" s="40">
        <v>27</v>
      </c>
      <c r="O11" s="40" t="s">
        <v>72</v>
      </c>
      <c r="P11" s="36">
        <v>6</v>
      </c>
      <c r="Q11" s="34" t="s">
        <v>50</v>
      </c>
    </row>
    <row r="12" spans="1:17" ht="126" x14ac:dyDescent="0.25">
      <c r="A12" s="3" t="s">
        <v>14</v>
      </c>
      <c r="B12" s="33">
        <v>7</v>
      </c>
      <c r="C12" s="35" t="s">
        <v>13</v>
      </c>
      <c r="D12" s="37" t="s">
        <v>59</v>
      </c>
      <c r="E12" s="3" t="s">
        <v>58</v>
      </c>
      <c r="F12" s="41">
        <v>7</v>
      </c>
      <c r="G12" s="38">
        <v>7</v>
      </c>
      <c r="H12" s="38">
        <v>9</v>
      </c>
      <c r="I12" s="38">
        <v>4</v>
      </c>
      <c r="J12" s="38">
        <v>3</v>
      </c>
      <c r="K12" s="38">
        <v>0</v>
      </c>
      <c r="L12" s="38">
        <f t="shared" si="0"/>
        <v>23</v>
      </c>
      <c r="M12" s="39"/>
      <c r="N12" s="40">
        <v>23</v>
      </c>
      <c r="O12" s="40" t="s">
        <v>72</v>
      </c>
      <c r="P12" s="33">
        <v>7</v>
      </c>
      <c r="Q12" s="34" t="s">
        <v>50</v>
      </c>
    </row>
    <row r="13" spans="1:17" ht="126" x14ac:dyDescent="0.25">
      <c r="A13" s="3" t="s">
        <v>14</v>
      </c>
      <c r="B13" s="33">
        <v>8</v>
      </c>
      <c r="C13" s="35" t="s">
        <v>13</v>
      </c>
      <c r="D13" s="37" t="s">
        <v>64</v>
      </c>
      <c r="E13" s="3" t="s">
        <v>58</v>
      </c>
      <c r="F13" s="38">
        <v>7</v>
      </c>
      <c r="G13" s="38">
        <v>9</v>
      </c>
      <c r="H13" s="38">
        <v>8</v>
      </c>
      <c r="I13" s="38">
        <v>2</v>
      </c>
      <c r="J13" s="38">
        <v>4</v>
      </c>
      <c r="K13" s="38">
        <v>0</v>
      </c>
      <c r="L13" s="38">
        <f t="shared" si="0"/>
        <v>23</v>
      </c>
      <c r="M13" s="39"/>
      <c r="N13" s="40">
        <v>23</v>
      </c>
      <c r="O13" s="40" t="s">
        <v>72</v>
      </c>
      <c r="P13" s="36">
        <v>7</v>
      </c>
      <c r="Q13" s="34" t="s">
        <v>50</v>
      </c>
    </row>
    <row r="14" spans="1:17" ht="126" x14ac:dyDescent="0.25">
      <c r="A14" s="3" t="s">
        <v>14</v>
      </c>
      <c r="B14" s="33">
        <v>9</v>
      </c>
      <c r="C14" s="35" t="s">
        <v>13</v>
      </c>
      <c r="D14" s="37" t="s">
        <v>66</v>
      </c>
      <c r="E14" s="3" t="s">
        <v>58</v>
      </c>
      <c r="F14" s="41">
        <v>7</v>
      </c>
      <c r="G14" s="38">
        <v>9</v>
      </c>
      <c r="H14" s="38">
        <v>3</v>
      </c>
      <c r="I14" s="38">
        <v>5</v>
      </c>
      <c r="J14" s="38">
        <v>0</v>
      </c>
      <c r="K14" s="38">
        <v>0</v>
      </c>
      <c r="L14" s="38">
        <f t="shared" si="0"/>
        <v>17</v>
      </c>
      <c r="M14" s="42"/>
      <c r="N14" s="40">
        <v>17</v>
      </c>
      <c r="O14" s="40" t="s">
        <v>72</v>
      </c>
      <c r="P14" s="43">
        <v>8</v>
      </c>
      <c r="Q14" s="34" t="s">
        <v>50</v>
      </c>
    </row>
    <row r="15" spans="1:17" ht="126" x14ac:dyDescent="0.25">
      <c r="A15" s="3" t="s">
        <v>14</v>
      </c>
      <c r="B15" s="33">
        <v>10</v>
      </c>
      <c r="C15" s="35" t="s">
        <v>13</v>
      </c>
      <c r="D15" s="37" t="s">
        <v>67</v>
      </c>
      <c r="E15" s="3" t="s">
        <v>58</v>
      </c>
      <c r="F15" s="38">
        <v>7</v>
      </c>
      <c r="G15" s="38">
        <v>4</v>
      </c>
      <c r="H15" s="38">
        <v>4</v>
      </c>
      <c r="I15" s="38">
        <v>4</v>
      </c>
      <c r="J15" s="38">
        <v>3</v>
      </c>
      <c r="K15" s="38">
        <v>2</v>
      </c>
      <c r="L15" s="38">
        <f t="shared" si="0"/>
        <v>17</v>
      </c>
      <c r="M15" s="42"/>
      <c r="N15" s="40">
        <v>17</v>
      </c>
      <c r="O15" s="40" t="s">
        <v>72</v>
      </c>
      <c r="P15" s="44">
        <v>8</v>
      </c>
      <c r="Q15" s="34" t="s">
        <v>50</v>
      </c>
    </row>
    <row r="16" spans="1:17" ht="126" x14ac:dyDescent="0.25">
      <c r="A16" s="3" t="s">
        <v>14</v>
      </c>
      <c r="B16" s="33">
        <v>11</v>
      </c>
      <c r="C16" s="3" t="s">
        <v>13</v>
      </c>
      <c r="D16" s="37" t="s">
        <v>61</v>
      </c>
      <c r="E16" s="3" t="s">
        <v>58</v>
      </c>
      <c r="F16" s="41">
        <v>7</v>
      </c>
      <c r="G16" s="38">
        <v>7</v>
      </c>
      <c r="H16" s="38">
        <v>4</v>
      </c>
      <c r="I16" s="38">
        <v>5</v>
      </c>
      <c r="J16" s="38">
        <v>0</v>
      </c>
      <c r="K16" s="38">
        <v>0</v>
      </c>
      <c r="L16" s="38">
        <f t="shared" si="0"/>
        <v>16</v>
      </c>
      <c r="M16" s="39"/>
      <c r="N16" s="40">
        <v>16</v>
      </c>
      <c r="O16" s="40" t="s">
        <v>72</v>
      </c>
      <c r="P16" s="33">
        <v>9</v>
      </c>
      <c r="Q16" s="34" t="s">
        <v>50</v>
      </c>
    </row>
  </sheetData>
  <autoFilter ref="A5:Q5" xr:uid="{00000000-0001-0000-0200-000000000000}">
    <sortState xmlns:xlrd2="http://schemas.microsoft.com/office/spreadsheetml/2017/richdata2" ref="A6:Q16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"/>
  <sheetViews>
    <sheetView workbookViewId="0">
      <selection activeCell="N21" sqref="N21:N22"/>
    </sheetView>
  </sheetViews>
  <sheetFormatPr defaultRowHeight="15" x14ac:dyDescent="0.25"/>
  <cols>
    <col min="3" max="3" width="26.42578125" customWidth="1"/>
    <col min="4" max="4" width="16.7109375" customWidth="1"/>
    <col min="5" max="5" width="20.28515625" customWidth="1"/>
    <col min="16" max="16" width="18" customWidth="1"/>
    <col min="17" max="17" width="25.28515625" customWidth="1"/>
  </cols>
  <sheetData>
    <row r="1" spans="1:17" ht="15.75" x14ac:dyDescent="0.25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"/>
      <c r="Q1" s="2"/>
    </row>
    <row r="2" spans="1:17" ht="15.75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1"/>
      <c r="Q2" s="2"/>
    </row>
    <row r="3" spans="1:17" ht="15.75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"/>
      <c r="Q3" s="2"/>
    </row>
    <row r="4" spans="1:17" ht="15.75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23</v>
      </c>
      <c r="H5" s="9" t="s">
        <v>17</v>
      </c>
      <c r="I5" s="7" t="s">
        <v>8</v>
      </c>
      <c r="J5" s="7" t="s">
        <v>18</v>
      </c>
      <c r="K5" s="7" t="s">
        <v>24</v>
      </c>
      <c r="L5" s="9" t="s">
        <v>20</v>
      </c>
      <c r="M5" s="9" t="s">
        <v>9</v>
      </c>
      <c r="N5" s="9" t="s">
        <v>21</v>
      </c>
      <c r="O5" s="5" t="s">
        <v>10</v>
      </c>
      <c r="P5" s="8" t="s">
        <v>11</v>
      </c>
      <c r="Q5" s="5" t="s">
        <v>12</v>
      </c>
    </row>
    <row r="6" spans="1:17" ht="15.75" x14ac:dyDescent="0.25">
      <c r="A6" s="3"/>
      <c r="B6" s="4"/>
      <c r="C6" s="5"/>
      <c r="D6" s="6"/>
      <c r="E6" s="5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6"/>
    </row>
  </sheetData>
  <mergeCells count="2">
    <mergeCell ref="A1:O1"/>
    <mergeCell ref="A2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8"/>
  <sheetViews>
    <sheetView topLeftCell="A2" zoomScale="70" zoomScaleNormal="70" workbookViewId="0">
      <selection activeCell="Y16" sqref="Y16"/>
    </sheetView>
  </sheetViews>
  <sheetFormatPr defaultColWidth="8.7109375" defaultRowHeight="15.75" x14ac:dyDescent="0.25"/>
  <cols>
    <col min="1" max="1" width="13.140625" style="54" customWidth="1"/>
    <col min="2" max="2" width="8.7109375" style="54"/>
    <col min="3" max="3" width="22.85546875" style="54" customWidth="1"/>
    <col min="4" max="4" width="17.7109375" style="54" customWidth="1"/>
    <col min="5" max="5" width="50.7109375" style="54" customWidth="1"/>
    <col min="6" max="6" width="7.28515625" style="54" customWidth="1"/>
    <col min="7" max="7" width="12" style="54" customWidth="1"/>
    <col min="8" max="9" width="8.7109375" style="54"/>
    <col min="10" max="10" width="11.5703125" style="54" customWidth="1"/>
    <col min="11" max="14" width="8.7109375" style="54"/>
    <col min="15" max="15" width="19.42578125" style="54" customWidth="1"/>
    <col min="16" max="16" width="15.85546875" style="54" customWidth="1"/>
    <col min="17" max="17" width="21.28515625" style="54" customWidth="1"/>
    <col min="18" max="16384" width="8.7109375" style="54"/>
  </cols>
  <sheetData>
    <row r="1" spans="1:17" x14ac:dyDescent="0.25">
      <c r="A1" s="53" t="s">
        <v>15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13"/>
    </row>
    <row r="2" spans="1:17" x14ac:dyDescent="0.25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13"/>
    </row>
    <row r="3" spans="1:17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13"/>
    </row>
    <row r="4" spans="1:17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13"/>
    </row>
    <row r="5" spans="1:17" ht="94.5" x14ac:dyDescent="0.25">
      <c r="A5" s="52" t="s">
        <v>0</v>
      </c>
      <c r="B5" s="52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6" t="s">
        <v>6</v>
      </c>
      <c r="H5" s="56" t="s">
        <v>7</v>
      </c>
      <c r="I5" s="52" t="s">
        <v>8</v>
      </c>
      <c r="J5" s="52" t="s">
        <v>22</v>
      </c>
      <c r="K5" s="52" t="s">
        <v>19</v>
      </c>
      <c r="L5" s="56" t="s">
        <v>25</v>
      </c>
      <c r="M5" s="56" t="s">
        <v>9</v>
      </c>
      <c r="N5" s="56" t="s">
        <v>26</v>
      </c>
      <c r="O5" s="52" t="s">
        <v>10</v>
      </c>
      <c r="P5" s="52" t="s">
        <v>11</v>
      </c>
      <c r="Q5" s="52" t="s">
        <v>12</v>
      </c>
    </row>
    <row r="6" spans="1:17" ht="47.25" x14ac:dyDescent="0.25">
      <c r="A6" s="57" t="s">
        <v>28</v>
      </c>
      <c r="B6" s="58">
        <v>1</v>
      </c>
      <c r="C6" s="52" t="s">
        <v>80</v>
      </c>
      <c r="D6" s="52" t="s">
        <v>86</v>
      </c>
      <c r="E6" s="52" t="s">
        <v>82</v>
      </c>
      <c r="F6" s="4">
        <v>9</v>
      </c>
      <c r="G6" s="58">
        <v>10</v>
      </c>
      <c r="H6" s="58">
        <v>16</v>
      </c>
      <c r="I6" s="58">
        <v>10</v>
      </c>
      <c r="J6" s="58">
        <v>0</v>
      </c>
      <c r="K6" s="58">
        <v>19</v>
      </c>
      <c r="L6" s="58">
        <f>SUM(G6:K6)</f>
        <v>55</v>
      </c>
      <c r="M6" s="58"/>
      <c r="N6" s="58">
        <v>55</v>
      </c>
      <c r="O6" s="58" t="s">
        <v>73</v>
      </c>
      <c r="P6" s="58">
        <v>1</v>
      </c>
      <c r="Q6" s="4" t="s">
        <v>83</v>
      </c>
    </row>
    <row r="7" spans="1:17" ht="47.25" x14ac:dyDescent="0.25">
      <c r="A7" s="57" t="s">
        <v>28</v>
      </c>
      <c r="B7" s="58">
        <v>2</v>
      </c>
      <c r="C7" s="52" t="s">
        <v>80</v>
      </c>
      <c r="D7" s="52" t="s">
        <v>90</v>
      </c>
      <c r="E7" s="52" t="s">
        <v>82</v>
      </c>
      <c r="F7" s="4">
        <v>9</v>
      </c>
      <c r="G7" s="58">
        <v>10</v>
      </c>
      <c r="H7" s="58">
        <v>11</v>
      </c>
      <c r="I7" s="58">
        <v>10</v>
      </c>
      <c r="J7" s="58">
        <v>3</v>
      </c>
      <c r="K7" s="58">
        <v>19</v>
      </c>
      <c r="L7" s="58">
        <f>SUM(G7:K7)</f>
        <v>53</v>
      </c>
      <c r="M7" s="58"/>
      <c r="N7" s="58">
        <v>53</v>
      </c>
      <c r="O7" s="58" t="s">
        <v>73</v>
      </c>
      <c r="P7" s="58">
        <v>2</v>
      </c>
      <c r="Q7" s="4" t="s">
        <v>83</v>
      </c>
    </row>
    <row r="8" spans="1:17" ht="47.25" x14ac:dyDescent="0.25">
      <c r="A8" s="57" t="s">
        <v>28</v>
      </c>
      <c r="B8" s="58">
        <v>3</v>
      </c>
      <c r="C8" s="52" t="s">
        <v>80</v>
      </c>
      <c r="D8" s="52" t="s">
        <v>92</v>
      </c>
      <c r="E8" s="52" t="s">
        <v>82</v>
      </c>
      <c r="F8" s="4">
        <v>9</v>
      </c>
      <c r="G8" s="58">
        <v>12</v>
      </c>
      <c r="H8" s="58">
        <v>11</v>
      </c>
      <c r="I8" s="58">
        <v>9</v>
      </c>
      <c r="J8" s="58">
        <v>1</v>
      </c>
      <c r="K8" s="58">
        <v>19</v>
      </c>
      <c r="L8" s="58">
        <f>SUM(G8:K8)</f>
        <v>52</v>
      </c>
      <c r="M8" s="58"/>
      <c r="N8" s="58">
        <v>52</v>
      </c>
      <c r="O8" s="58" t="s">
        <v>73</v>
      </c>
      <c r="P8" s="58">
        <v>3</v>
      </c>
      <c r="Q8" s="4" t="s">
        <v>83</v>
      </c>
    </row>
    <row r="9" spans="1:17" ht="78.75" x14ac:dyDescent="0.25">
      <c r="A9" s="57" t="s">
        <v>14</v>
      </c>
      <c r="B9" s="4">
        <v>4</v>
      </c>
      <c r="C9" s="52" t="s">
        <v>13</v>
      </c>
      <c r="D9" s="4" t="s">
        <v>35</v>
      </c>
      <c r="E9" s="52" t="s">
        <v>33</v>
      </c>
      <c r="F9" s="4">
        <v>9</v>
      </c>
      <c r="G9" s="4">
        <v>10</v>
      </c>
      <c r="H9" s="4">
        <v>13</v>
      </c>
      <c r="I9" s="4">
        <v>6</v>
      </c>
      <c r="J9" s="4">
        <v>4</v>
      </c>
      <c r="K9" s="4">
        <v>18</v>
      </c>
      <c r="L9" s="4">
        <v>51</v>
      </c>
      <c r="M9" s="4"/>
      <c r="N9" s="4">
        <v>51</v>
      </c>
      <c r="O9" s="58" t="s">
        <v>73</v>
      </c>
      <c r="P9" s="4">
        <v>4</v>
      </c>
      <c r="Q9" s="4" t="s">
        <v>41</v>
      </c>
    </row>
    <row r="10" spans="1:17" ht="47.25" x14ac:dyDescent="0.25">
      <c r="A10" s="57" t="s">
        <v>28</v>
      </c>
      <c r="B10" s="58">
        <v>5</v>
      </c>
      <c r="C10" s="52" t="s">
        <v>80</v>
      </c>
      <c r="D10" s="52" t="s">
        <v>88</v>
      </c>
      <c r="E10" s="52" t="s">
        <v>82</v>
      </c>
      <c r="F10" s="4">
        <v>9</v>
      </c>
      <c r="G10" s="58">
        <v>11</v>
      </c>
      <c r="H10" s="58">
        <v>9</v>
      </c>
      <c r="I10" s="58">
        <v>10</v>
      </c>
      <c r="J10" s="58">
        <v>3</v>
      </c>
      <c r="K10" s="58">
        <v>18</v>
      </c>
      <c r="L10" s="58">
        <f>SUM(G10:K10)</f>
        <v>51</v>
      </c>
      <c r="M10" s="58"/>
      <c r="N10" s="58">
        <v>51</v>
      </c>
      <c r="O10" s="58" t="s">
        <v>73</v>
      </c>
      <c r="P10" s="58">
        <v>4</v>
      </c>
      <c r="Q10" s="4" t="s">
        <v>83</v>
      </c>
    </row>
    <row r="11" spans="1:17" ht="47.25" x14ac:dyDescent="0.25">
      <c r="A11" s="57" t="s">
        <v>28</v>
      </c>
      <c r="B11" s="58">
        <v>6</v>
      </c>
      <c r="C11" s="52" t="s">
        <v>80</v>
      </c>
      <c r="D11" s="52" t="s">
        <v>85</v>
      </c>
      <c r="E11" s="52" t="s">
        <v>82</v>
      </c>
      <c r="F11" s="4">
        <v>9</v>
      </c>
      <c r="G11" s="58">
        <v>8</v>
      </c>
      <c r="H11" s="58">
        <v>13</v>
      </c>
      <c r="I11" s="58">
        <v>9</v>
      </c>
      <c r="J11" s="58">
        <v>0</v>
      </c>
      <c r="K11" s="58">
        <v>19</v>
      </c>
      <c r="L11" s="58">
        <f>SUM(G11:K11)</f>
        <v>49</v>
      </c>
      <c r="M11" s="58"/>
      <c r="N11" s="58">
        <v>49</v>
      </c>
      <c r="O11" s="58" t="s">
        <v>71</v>
      </c>
      <c r="P11" s="58">
        <v>5</v>
      </c>
      <c r="Q11" s="4" t="s">
        <v>83</v>
      </c>
    </row>
    <row r="12" spans="1:17" ht="47.25" x14ac:dyDescent="0.25">
      <c r="A12" s="57" t="s">
        <v>28</v>
      </c>
      <c r="B12" s="58">
        <v>7</v>
      </c>
      <c r="C12" s="52" t="s">
        <v>80</v>
      </c>
      <c r="D12" s="52" t="s">
        <v>91</v>
      </c>
      <c r="E12" s="52" t="s">
        <v>82</v>
      </c>
      <c r="F12" s="4">
        <v>9</v>
      </c>
      <c r="G12" s="58">
        <v>5</v>
      </c>
      <c r="H12" s="58">
        <v>7</v>
      </c>
      <c r="I12" s="58">
        <v>10</v>
      </c>
      <c r="J12" s="58">
        <v>2</v>
      </c>
      <c r="K12" s="58">
        <v>18</v>
      </c>
      <c r="L12" s="58">
        <f>SUM(G12:K12)</f>
        <v>42</v>
      </c>
      <c r="M12" s="58"/>
      <c r="N12" s="58">
        <v>42</v>
      </c>
      <c r="O12" s="58" t="s">
        <v>71</v>
      </c>
      <c r="P12" s="58">
        <v>6</v>
      </c>
      <c r="Q12" s="4" t="s">
        <v>83</v>
      </c>
    </row>
    <row r="13" spans="1:17" ht="78.75" x14ac:dyDescent="0.25">
      <c r="A13" s="57" t="s">
        <v>14</v>
      </c>
      <c r="B13" s="4">
        <v>8</v>
      </c>
      <c r="C13" s="52" t="s">
        <v>13</v>
      </c>
      <c r="D13" s="4" t="s">
        <v>36</v>
      </c>
      <c r="E13" s="52" t="s">
        <v>45</v>
      </c>
      <c r="F13" s="4">
        <v>9</v>
      </c>
      <c r="G13" s="16">
        <v>6</v>
      </c>
      <c r="H13" s="16">
        <v>9</v>
      </c>
      <c r="I13" s="16">
        <v>6</v>
      </c>
      <c r="J13" s="16">
        <v>3</v>
      </c>
      <c r="K13" s="16">
        <v>17</v>
      </c>
      <c r="L13" s="16">
        <v>41</v>
      </c>
      <c r="M13" s="16"/>
      <c r="N13" s="16">
        <v>41</v>
      </c>
      <c r="O13" s="58" t="s">
        <v>71</v>
      </c>
      <c r="P13" s="16">
        <v>7</v>
      </c>
      <c r="Q13" s="16" t="s">
        <v>74</v>
      </c>
    </row>
    <row r="14" spans="1:17" ht="47.25" x14ac:dyDescent="0.25">
      <c r="A14" s="57" t="s">
        <v>28</v>
      </c>
      <c r="B14" s="58">
        <v>9</v>
      </c>
      <c r="C14" s="52" t="s">
        <v>80</v>
      </c>
      <c r="D14" s="52" t="s">
        <v>89</v>
      </c>
      <c r="E14" s="52" t="s">
        <v>82</v>
      </c>
      <c r="F14" s="4">
        <v>9</v>
      </c>
      <c r="G14" s="58">
        <v>3</v>
      </c>
      <c r="H14" s="58">
        <v>6</v>
      </c>
      <c r="I14" s="58">
        <v>10</v>
      </c>
      <c r="J14" s="58">
        <v>3</v>
      </c>
      <c r="K14" s="58">
        <v>18</v>
      </c>
      <c r="L14" s="58">
        <f>SUM(G14:K14)</f>
        <v>40</v>
      </c>
      <c r="M14" s="58"/>
      <c r="N14" s="58">
        <v>40</v>
      </c>
      <c r="O14" s="58" t="s">
        <v>71</v>
      </c>
      <c r="P14" s="58">
        <v>8</v>
      </c>
      <c r="Q14" s="4" t="s">
        <v>83</v>
      </c>
    </row>
    <row r="15" spans="1:17" ht="78.75" x14ac:dyDescent="0.25">
      <c r="A15" s="57" t="s">
        <v>14</v>
      </c>
      <c r="B15" s="58">
        <v>10</v>
      </c>
      <c r="C15" s="52" t="s">
        <v>34</v>
      </c>
      <c r="D15" s="4" t="s">
        <v>68</v>
      </c>
      <c r="E15" s="52" t="s">
        <v>69</v>
      </c>
      <c r="F15" s="4">
        <v>9</v>
      </c>
      <c r="G15" s="4">
        <v>4</v>
      </c>
      <c r="H15" s="4">
        <v>10</v>
      </c>
      <c r="I15" s="4">
        <v>2</v>
      </c>
      <c r="J15" s="4">
        <v>5</v>
      </c>
      <c r="K15" s="4">
        <v>15</v>
      </c>
      <c r="L15" s="4">
        <v>36</v>
      </c>
      <c r="M15" s="4"/>
      <c r="N15" s="4">
        <v>36</v>
      </c>
      <c r="O15" s="58" t="s">
        <v>71</v>
      </c>
      <c r="P15" s="4">
        <v>9</v>
      </c>
      <c r="Q15" s="4" t="s">
        <v>70</v>
      </c>
    </row>
    <row r="16" spans="1:17" ht="47.25" x14ac:dyDescent="0.25">
      <c r="A16" s="57" t="s">
        <v>28</v>
      </c>
      <c r="B16" s="58">
        <v>11</v>
      </c>
      <c r="C16" s="52" t="s">
        <v>80</v>
      </c>
      <c r="D16" s="52" t="s">
        <v>84</v>
      </c>
      <c r="E16" s="52" t="s">
        <v>82</v>
      </c>
      <c r="F16" s="4">
        <v>9</v>
      </c>
      <c r="G16" s="58">
        <v>11</v>
      </c>
      <c r="H16" s="58">
        <v>13</v>
      </c>
      <c r="I16" s="58">
        <v>9</v>
      </c>
      <c r="J16" s="58">
        <v>2</v>
      </c>
      <c r="K16" s="58">
        <v>0</v>
      </c>
      <c r="L16" s="58">
        <f>SUM(G16:K16)</f>
        <v>35</v>
      </c>
      <c r="M16" s="58"/>
      <c r="N16" s="58">
        <v>35</v>
      </c>
      <c r="O16" s="58" t="s">
        <v>71</v>
      </c>
      <c r="P16" s="58">
        <v>10</v>
      </c>
      <c r="Q16" s="4" t="s">
        <v>83</v>
      </c>
    </row>
    <row r="17" spans="1:17" ht="47.25" x14ac:dyDescent="0.25">
      <c r="A17" s="57" t="s">
        <v>28</v>
      </c>
      <c r="B17" s="4">
        <v>12</v>
      </c>
      <c r="C17" s="52" t="s">
        <v>80</v>
      </c>
      <c r="D17" s="52" t="s">
        <v>81</v>
      </c>
      <c r="E17" s="52" t="s">
        <v>82</v>
      </c>
      <c r="F17" s="4">
        <v>9</v>
      </c>
      <c r="G17" s="4">
        <v>9</v>
      </c>
      <c r="H17" s="4">
        <v>9</v>
      </c>
      <c r="I17" s="4">
        <v>7</v>
      </c>
      <c r="J17" s="4">
        <v>2</v>
      </c>
      <c r="K17" s="4">
        <v>0</v>
      </c>
      <c r="L17" s="4">
        <f>SUM(G17:K17)</f>
        <v>27</v>
      </c>
      <c r="M17" s="4"/>
      <c r="N17" s="4">
        <v>27</v>
      </c>
      <c r="O17" s="4"/>
      <c r="P17" s="4">
        <v>11</v>
      </c>
      <c r="Q17" s="4" t="s">
        <v>83</v>
      </c>
    </row>
    <row r="18" spans="1:17" ht="47.25" x14ac:dyDescent="0.25">
      <c r="A18" s="57" t="s">
        <v>28</v>
      </c>
      <c r="B18" s="58">
        <v>13</v>
      </c>
      <c r="C18" s="52" t="s">
        <v>80</v>
      </c>
      <c r="D18" s="52" t="s">
        <v>87</v>
      </c>
      <c r="E18" s="52" t="s">
        <v>82</v>
      </c>
      <c r="F18" s="4">
        <v>9</v>
      </c>
      <c r="G18" s="58">
        <v>3</v>
      </c>
      <c r="H18" s="58">
        <v>7</v>
      </c>
      <c r="I18" s="58">
        <v>10</v>
      </c>
      <c r="J18" s="58">
        <v>1</v>
      </c>
      <c r="K18" s="58">
        <v>0</v>
      </c>
      <c r="L18" s="58">
        <f>SUM(G18:K18)</f>
        <v>21</v>
      </c>
      <c r="M18" s="58"/>
      <c r="N18" s="58">
        <v>21</v>
      </c>
      <c r="O18" s="58"/>
      <c r="P18" s="58">
        <v>12</v>
      </c>
      <c r="Q18" s="4" t="s">
        <v>83</v>
      </c>
    </row>
  </sheetData>
  <autoFilter ref="A5:Q5" xr:uid="{00000000-0001-0000-0400-000000000000}">
    <sortState xmlns:xlrd2="http://schemas.microsoft.com/office/spreadsheetml/2017/richdata2" ref="A6:Q18">
      <sortCondition descending="1" ref="N5"/>
    </sortState>
  </autoFilter>
  <mergeCells count="2">
    <mergeCell ref="A1:P1"/>
    <mergeCell ref="A2:P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7"/>
  <sheetViews>
    <sheetView zoomScale="66" zoomScaleNormal="66" workbookViewId="0">
      <selection activeCell="R21" sqref="R21"/>
    </sheetView>
  </sheetViews>
  <sheetFormatPr defaultColWidth="8.7109375" defaultRowHeight="15" x14ac:dyDescent="0.25"/>
  <cols>
    <col min="1" max="1" width="13.28515625" style="28" customWidth="1"/>
    <col min="2" max="2" width="8.7109375" style="28"/>
    <col min="3" max="3" width="23.85546875" style="28" customWidth="1"/>
    <col min="4" max="4" width="22.42578125" style="28" customWidth="1"/>
    <col min="5" max="5" width="18.42578125" style="28" customWidth="1"/>
    <col min="6" max="14" width="8.7109375" style="28"/>
    <col min="15" max="15" width="14.140625" style="28" customWidth="1"/>
    <col min="16" max="16" width="8.7109375" style="28"/>
    <col min="17" max="17" width="24.42578125" style="28" customWidth="1"/>
    <col min="18" max="16384" width="8.7109375" style="28"/>
  </cols>
  <sheetData>
    <row r="1" spans="1:17" ht="15.75" x14ac:dyDescent="0.25">
      <c r="A1" s="50" t="s">
        <v>15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13"/>
      <c r="Q1" s="14"/>
    </row>
    <row r="2" spans="1:17" ht="15.75" x14ac:dyDescent="0.25">
      <c r="A2" s="51" t="s">
        <v>16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13"/>
      <c r="Q2" s="14"/>
    </row>
    <row r="3" spans="1:17" ht="15.75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13"/>
      <c r="Q3" s="14"/>
    </row>
    <row r="4" spans="1:17" ht="15.75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13"/>
      <c r="Q4" s="14"/>
    </row>
    <row r="5" spans="1:17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6</v>
      </c>
      <c r="H5" s="9" t="s">
        <v>7</v>
      </c>
      <c r="I5" s="7" t="s">
        <v>8</v>
      </c>
      <c r="J5" s="7" t="s">
        <v>22</v>
      </c>
      <c r="K5" s="7" t="s">
        <v>19</v>
      </c>
      <c r="L5" s="9" t="s">
        <v>25</v>
      </c>
      <c r="M5" s="9" t="s">
        <v>9</v>
      </c>
      <c r="N5" s="9" t="s">
        <v>26</v>
      </c>
      <c r="O5" s="5" t="s">
        <v>10</v>
      </c>
      <c r="P5" s="8" t="s">
        <v>11</v>
      </c>
      <c r="Q5" s="5" t="s">
        <v>12</v>
      </c>
    </row>
    <row r="6" spans="1:17" ht="94.5" x14ac:dyDescent="0.25">
      <c r="A6" s="3" t="s">
        <v>14</v>
      </c>
      <c r="B6" s="4">
        <v>1</v>
      </c>
      <c r="C6" s="5" t="s">
        <v>13</v>
      </c>
      <c r="D6" s="6" t="s">
        <v>32</v>
      </c>
      <c r="E6" s="5" t="s">
        <v>33</v>
      </c>
      <c r="F6" s="17">
        <v>10</v>
      </c>
      <c r="G6" s="17">
        <v>12</v>
      </c>
      <c r="H6" s="17">
        <v>13</v>
      </c>
      <c r="I6" s="17">
        <v>7</v>
      </c>
      <c r="J6" s="17">
        <v>4</v>
      </c>
      <c r="K6" s="17">
        <v>18</v>
      </c>
      <c r="L6" s="17">
        <v>54</v>
      </c>
      <c r="M6" s="15"/>
      <c r="N6" s="17">
        <v>54</v>
      </c>
      <c r="O6" s="17" t="s">
        <v>73</v>
      </c>
      <c r="P6" s="17">
        <v>1</v>
      </c>
      <c r="Q6" s="6" t="s">
        <v>42</v>
      </c>
    </row>
    <row r="7" spans="1:17" ht="94.9" customHeight="1" x14ac:dyDescent="0.25">
      <c r="A7" s="3" t="s">
        <v>14</v>
      </c>
      <c r="B7" s="4">
        <v>2</v>
      </c>
      <c r="C7" s="5" t="s">
        <v>34</v>
      </c>
      <c r="D7" s="6" t="s">
        <v>31</v>
      </c>
      <c r="E7" s="5" t="s">
        <v>46</v>
      </c>
      <c r="F7" s="4">
        <v>10</v>
      </c>
      <c r="G7" s="4">
        <v>7</v>
      </c>
      <c r="H7" s="4">
        <v>7</v>
      </c>
      <c r="I7" s="4">
        <v>5</v>
      </c>
      <c r="J7" s="4">
        <v>5</v>
      </c>
      <c r="K7" s="4">
        <v>0</v>
      </c>
      <c r="L7" s="4">
        <v>24</v>
      </c>
      <c r="M7" s="4"/>
      <c r="N7" s="4">
        <v>24</v>
      </c>
      <c r="O7" s="4" t="s">
        <v>72</v>
      </c>
      <c r="P7" s="4">
        <v>2</v>
      </c>
      <c r="Q7" s="6" t="s">
        <v>74</v>
      </c>
    </row>
  </sheetData>
  <autoFilter ref="A5:Q5" xr:uid="{00000000-0001-0000-0500-000000000000}">
    <sortState xmlns:xlrd2="http://schemas.microsoft.com/office/spreadsheetml/2017/richdata2" ref="A6:Q7">
      <sortCondition descending="1" ref="L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"/>
  <sheetViews>
    <sheetView tabSelected="1" zoomScale="70" zoomScaleNormal="70" workbookViewId="0">
      <selection activeCell="X17" sqref="X17"/>
    </sheetView>
  </sheetViews>
  <sheetFormatPr defaultColWidth="8.7109375" defaultRowHeight="15.75" x14ac:dyDescent="0.25"/>
  <cols>
    <col min="1" max="1" width="14.85546875" style="11" customWidth="1"/>
    <col min="2" max="2" width="8.7109375" style="11"/>
    <col min="3" max="3" width="22.42578125" style="11" customWidth="1"/>
    <col min="4" max="5" width="24.28515625" style="11" customWidth="1"/>
    <col min="6" max="7" width="8.7109375" style="11"/>
    <col min="8" max="8" width="14.85546875" style="11" customWidth="1"/>
    <col min="9" max="14" width="8.7109375" style="11"/>
    <col min="15" max="15" width="10.28515625" style="11" customWidth="1"/>
    <col min="16" max="16" width="14.85546875" style="11" customWidth="1"/>
    <col min="17" max="17" width="26.85546875" style="11" customWidth="1"/>
    <col min="18" max="16384" width="8.7109375" style="11"/>
  </cols>
  <sheetData>
    <row r="1" spans="1:17" x14ac:dyDescent="0.25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"/>
      <c r="Q1" s="2"/>
    </row>
    <row r="2" spans="1:17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1"/>
      <c r="Q2" s="2"/>
    </row>
    <row r="3" spans="1:17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1"/>
      <c r="Q3" s="2"/>
    </row>
    <row r="4" spans="1:17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6</v>
      </c>
      <c r="H5" s="9" t="s">
        <v>7</v>
      </c>
      <c r="I5" s="7" t="s">
        <v>8</v>
      </c>
      <c r="J5" s="7" t="s">
        <v>22</v>
      </c>
      <c r="K5" s="7" t="s">
        <v>19</v>
      </c>
      <c r="L5" s="9" t="s">
        <v>25</v>
      </c>
      <c r="M5" s="9" t="s">
        <v>9</v>
      </c>
      <c r="N5" s="9" t="s">
        <v>26</v>
      </c>
      <c r="O5" s="5" t="s">
        <v>10</v>
      </c>
      <c r="P5" s="8" t="s">
        <v>11</v>
      </c>
      <c r="Q5" s="5" t="s">
        <v>12</v>
      </c>
    </row>
    <row r="6" spans="1:17" ht="94.5" x14ac:dyDescent="0.25">
      <c r="A6" s="27" t="s">
        <v>14</v>
      </c>
      <c r="B6" s="4">
        <v>1</v>
      </c>
      <c r="C6" s="5" t="s">
        <v>13</v>
      </c>
      <c r="D6" s="6" t="s">
        <v>27</v>
      </c>
      <c r="E6" s="5" t="s">
        <v>47</v>
      </c>
      <c r="F6" s="4">
        <v>11</v>
      </c>
      <c r="G6" s="4">
        <v>5</v>
      </c>
      <c r="H6" s="4">
        <v>13</v>
      </c>
      <c r="I6" s="4">
        <v>5</v>
      </c>
      <c r="J6" s="4">
        <v>4</v>
      </c>
      <c r="K6" s="4">
        <v>18</v>
      </c>
      <c r="L6" s="4">
        <v>45</v>
      </c>
      <c r="M6" s="4"/>
      <c r="N6" s="4">
        <v>45</v>
      </c>
      <c r="O6" s="4" t="s">
        <v>71</v>
      </c>
      <c r="P6" s="4">
        <v>1</v>
      </c>
      <c r="Q6" s="6" t="s">
        <v>74</v>
      </c>
    </row>
    <row r="7" spans="1:17" ht="106.15" customHeight="1" x14ac:dyDescent="0.25">
      <c r="A7" s="7" t="s">
        <v>28</v>
      </c>
      <c r="B7" s="16">
        <v>2</v>
      </c>
      <c r="C7" s="5" t="s">
        <v>13</v>
      </c>
      <c r="D7" s="7" t="s">
        <v>30</v>
      </c>
      <c r="E7" s="5" t="s">
        <v>47</v>
      </c>
      <c r="F7" s="16">
        <v>11</v>
      </c>
      <c r="G7" s="16">
        <v>9</v>
      </c>
      <c r="H7" s="16">
        <v>9</v>
      </c>
      <c r="I7" s="16">
        <v>3</v>
      </c>
      <c r="J7" s="16">
        <v>4</v>
      </c>
      <c r="K7" s="16">
        <v>17</v>
      </c>
      <c r="L7" s="16">
        <v>42</v>
      </c>
      <c r="M7" s="12"/>
      <c r="N7" s="16">
        <v>42</v>
      </c>
      <c r="O7" s="4" t="s">
        <v>71</v>
      </c>
      <c r="P7" s="16">
        <v>2</v>
      </c>
      <c r="Q7" s="6" t="s">
        <v>74</v>
      </c>
    </row>
    <row r="8" spans="1:17" ht="31.5" x14ac:dyDescent="0.25">
      <c r="A8" s="7" t="s">
        <v>28</v>
      </c>
      <c r="B8" s="16">
        <v>3</v>
      </c>
      <c r="C8" s="5" t="s">
        <v>48</v>
      </c>
      <c r="D8" s="7" t="s">
        <v>29</v>
      </c>
      <c r="E8" s="5" t="s">
        <v>79</v>
      </c>
      <c r="F8" s="16">
        <v>11</v>
      </c>
      <c r="G8" s="16">
        <v>5</v>
      </c>
      <c r="H8" s="16">
        <v>7</v>
      </c>
      <c r="I8" s="16">
        <v>2</v>
      </c>
      <c r="J8" s="16">
        <v>2</v>
      </c>
      <c r="K8" s="16">
        <v>0</v>
      </c>
      <c r="L8" s="16">
        <v>16</v>
      </c>
      <c r="M8" s="12"/>
      <c r="N8" s="16">
        <v>16</v>
      </c>
      <c r="O8" s="16" t="s">
        <v>72</v>
      </c>
      <c r="P8" s="16">
        <v>3</v>
      </c>
      <c r="Q8" s="6" t="s">
        <v>74</v>
      </c>
    </row>
  </sheetData>
  <autoFilter ref="A5:Q5" xr:uid="{00000000-0001-0000-0600-000000000000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2023-10-18T07:51:37Z</dcterms:created>
  <dcterms:modified xsi:type="dcterms:W3CDTF">2023-11-14T05:21:42Z</dcterms:modified>
</cp:coreProperties>
</file>