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528" windowWidth="14808" windowHeight="7596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18" i="1" l="1"/>
  <c r="I18" i="1"/>
  <c r="H18" i="1"/>
  <c r="P18" i="1" l="1"/>
  <c r="Q17" i="1" l="1"/>
  <c r="M18" i="1" l="1"/>
  <c r="N18" i="1"/>
  <c r="O18" i="1"/>
  <c r="K18" i="1"/>
  <c r="L18" i="1"/>
  <c r="G18" i="1" l="1"/>
  <c r="F18" i="1" l="1"/>
  <c r="E18" i="1"/>
  <c r="D18" i="1"/>
  <c r="C18" i="1"/>
  <c r="B18" i="1"/>
</calcChain>
</file>

<file path=xl/sharedStrings.xml><?xml version="1.0" encoding="utf-8"?>
<sst xmlns="http://schemas.openxmlformats.org/spreadsheetml/2006/main" count="37" uniqueCount="25">
  <si>
    <t>Всего участников</t>
  </si>
  <si>
    <t>Кол-во призеров</t>
  </si>
  <si>
    <t>МАУДО "ДТДиМ"</t>
  </si>
  <si>
    <t>МКУДО "ЦТТДиМ"</t>
  </si>
  <si>
    <t>МКУДО "ЦВР"</t>
  </si>
  <si>
    <t>Кол-во победи-телей</t>
  </si>
  <si>
    <t>ИТОГО</t>
  </si>
  <si>
    <t>Наименование учреждения</t>
  </si>
  <si>
    <t>МАУДО "ЦДТ" Кировского района</t>
  </si>
  <si>
    <t>МУДО "ДДТ" Волжского района</t>
  </si>
  <si>
    <t>МУДО "ЦДО" Заводского района</t>
  </si>
  <si>
    <t>МУДО " ЦДТ" Ленинского района</t>
  </si>
  <si>
    <t>МУДО "ЦДОдД" Октябрьского района</t>
  </si>
  <si>
    <t>МУДО "ДЮЦ Фрунзенского района"</t>
  </si>
  <si>
    <t>Районный уровень</t>
  </si>
  <si>
    <t>Городской уровень</t>
  </si>
  <si>
    <t>Региональный/ областной уровни</t>
  </si>
  <si>
    <t>Всероссийский уровень</t>
  </si>
  <si>
    <t>Международный уровень</t>
  </si>
  <si>
    <t>МУДО "ЦТКСП"</t>
  </si>
  <si>
    <t>МУДО "ДДТ "Солнечный"</t>
  </si>
  <si>
    <t xml:space="preserve">439 
</t>
  </si>
  <si>
    <t xml:space="preserve">105
</t>
  </si>
  <si>
    <t>Информация по участникам, победителям и призерам конкурсов, фестивалей, соревнований и других мероприятий различного уровня                                                       за 2020/2021 учебный год в муниципальных учреждениях дополнительного образования</t>
  </si>
  <si>
    <t>Всего участвовало в различного уровня мероприятиях в 2020/21 году - 17287 человек (АППГ - 11009), что составляет – 64,9% (АППГ - 40%) от общего количества занимающихся в МУДО детей - 26648 человек (АППГ - 27418), победителей – 5881 человек, 22,1% (АППГ - 3616, 13,2%), призеров – 4874 человека, 18,3% (АППГ - 3834, 14%), то есть 10755 человек, 40,4% (АППГ - 7450, 27,2%) являются призерами и победителями конкурсов, фестивалей, смотров, конференций, соревнований и других мероприятий различного уровня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</si>
</sst>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/>
    </xf>
    <xf numFmtId="0" fontId="3" fillId="0" borderId="0" xfId="0" applyFont="1"/>
    <xf numFmtId="0" fontId="1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1" fillId="0" borderId="3" xfId="0" applyFont="1" applyBorder="1" applyAlignment="1">
      <alignment horizontal="center" vertical="top" wrapText="1"/>
    </xf>
    <xf numFmtId="0" fontId="5" fillId="0" borderId="0" xfId="0" applyFont="1"/>
    <xf numFmtId="0" fontId="5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1" fillId="0" borderId="8" xfId="0" applyFont="1" applyBorder="1" applyAlignment="1">
      <alignment vertical="top"/>
    </xf>
    <xf numFmtId="0" fontId="8" fillId="0" borderId="1" xfId="0" applyNumberFormat="1" applyFont="1" applyBorder="1" applyAlignment="1">
      <alignment horizontal="center" vertical="top"/>
    </xf>
    <xf numFmtId="0" fontId="1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vertical="top"/>
    </xf>
    <xf numFmtId="0" fontId="0" fillId="0" borderId="1" xfId="0" applyBorder="1"/>
    <xf numFmtId="0" fontId="0" fillId="0" borderId="1" xfId="0" applyBorder="1" applyAlignment="1">
      <alignment vertical="center"/>
    </xf>
    <xf numFmtId="0" fontId="6" fillId="0" borderId="1" xfId="0" applyNumberFormat="1" applyFont="1" applyBorder="1" applyAlignment="1">
      <alignment horizontal="center" vertical="top"/>
    </xf>
    <xf numFmtId="0" fontId="10" fillId="0" borderId="1" xfId="0" applyNumberFormat="1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horizontal="center" vertical="top" wrapText="1"/>
    </xf>
    <xf numFmtId="0" fontId="11" fillId="0" borderId="1" xfId="0" applyNumberFormat="1" applyFont="1" applyBorder="1" applyAlignment="1">
      <alignment horizontal="center" vertical="top"/>
    </xf>
    <xf numFmtId="0" fontId="6" fillId="0" borderId="1" xfId="0" applyNumberFormat="1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/>
    </xf>
    <xf numFmtId="0" fontId="6" fillId="0" borderId="6" xfId="0" applyNumberFormat="1" applyFont="1" applyBorder="1" applyAlignment="1">
      <alignment horizontal="center" vertical="top"/>
    </xf>
    <xf numFmtId="0" fontId="13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10886</xdr:colOff>
      <xdr:row>2</xdr:row>
      <xdr:rowOff>76200</xdr:rowOff>
    </xdr:from>
    <xdr:to>
      <xdr:col>0</xdr:col>
      <xdr:colOff>1502229</xdr:colOff>
      <xdr:row>5</xdr:row>
      <xdr:rowOff>413657</xdr:rowOff>
    </xdr:to>
    <xdr:cxnSp macro="">
      <xdr:nvCxnSpPr>
        <xdr:cNvPr id="3" name="Прямая со стрелкой 2"/>
        <xdr:cNvCxnSpPr/>
      </xdr:nvCxnSpPr>
      <xdr:spPr>
        <a:xfrm flipH="1">
          <a:off x="10886" y="1567543"/>
          <a:ext cx="1491343" cy="90351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9"/>
  <sheetViews>
    <sheetView tabSelected="1" topLeftCell="A14" zoomScale="70" zoomScaleNormal="70" workbookViewId="0">
      <selection activeCell="L18" sqref="L18"/>
    </sheetView>
  </sheetViews>
  <sheetFormatPr defaultRowHeight="14.4" x14ac:dyDescent="0.3"/>
  <cols>
    <col min="1" max="1" width="22.88671875" customWidth="1"/>
    <col min="2" max="2" width="12.44140625" customWidth="1"/>
    <col min="3" max="3" width="9.77734375" customWidth="1"/>
    <col min="4" max="4" width="8.77734375" customWidth="1"/>
    <col min="5" max="5" width="11.33203125" customWidth="1"/>
    <col min="6" max="6" width="8.77734375" customWidth="1"/>
    <col min="8" max="8" width="11.44140625" customWidth="1"/>
    <col min="11" max="11" width="12.109375" customWidth="1"/>
    <col min="14" max="14" width="11.5546875" customWidth="1"/>
    <col min="16" max="16" width="10.109375" customWidth="1"/>
    <col min="17" max="24" width="8.88671875" hidden="1" customWidth="1"/>
  </cols>
  <sheetData>
    <row r="1" spans="1:17" ht="22.2" customHeight="1" x14ac:dyDescent="0.3">
      <c r="A1" s="1"/>
      <c r="B1" s="1"/>
      <c r="C1" s="1"/>
    </row>
    <row r="2" spans="1:17" s="3" customFormat="1" ht="46.8" customHeight="1" x14ac:dyDescent="0.3">
      <c r="A2" s="44" t="s">
        <v>23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</row>
    <row r="3" spans="1:17" ht="35.4" customHeight="1" x14ac:dyDescent="0.3">
      <c r="A3" s="40" t="s">
        <v>7</v>
      </c>
      <c r="B3" s="40" t="s">
        <v>0</v>
      </c>
      <c r="C3" s="40" t="s">
        <v>5</v>
      </c>
      <c r="D3" s="35" t="s">
        <v>1</v>
      </c>
      <c r="E3" s="40" t="s">
        <v>0</v>
      </c>
      <c r="F3" s="40" t="s">
        <v>5</v>
      </c>
      <c r="G3" s="35" t="s">
        <v>1</v>
      </c>
      <c r="H3" s="40" t="s">
        <v>0</v>
      </c>
      <c r="I3" s="40" t="s">
        <v>5</v>
      </c>
      <c r="J3" s="35" t="s">
        <v>1</v>
      </c>
      <c r="K3" s="40" t="s">
        <v>0</v>
      </c>
      <c r="L3" s="40" t="s">
        <v>5</v>
      </c>
      <c r="M3" s="35" t="s">
        <v>1</v>
      </c>
      <c r="N3" s="40" t="s">
        <v>0</v>
      </c>
      <c r="O3" s="40" t="s">
        <v>5</v>
      </c>
      <c r="P3" s="35" t="s">
        <v>1</v>
      </c>
    </row>
    <row r="4" spans="1:17" ht="22.95" hidden="1" customHeight="1" x14ac:dyDescent="0.3">
      <c r="A4" s="41"/>
      <c r="B4" s="41"/>
      <c r="C4" s="41"/>
      <c r="D4" s="35"/>
      <c r="E4" s="41"/>
      <c r="F4" s="41"/>
      <c r="G4" s="35"/>
      <c r="H4" s="41"/>
      <c r="I4" s="41"/>
      <c r="J4" s="35"/>
      <c r="K4" s="41"/>
      <c r="L4" s="41"/>
      <c r="M4" s="35"/>
      <c r="N4" s="41"/>
      <c r="O4" s="41"/>
      <c r="P4" s="35"/>
    </row>
    <row r="5" spans="1:17" ht="9.6" customHeight="1" x14ac:dyDescent="0.3">
      <c r="A5" s="41"/>
      <c r="B5" s="42"/>
      <c r="C5" s="42"/>
      <c r="D5" s="35"/>
      <c r="E5" s="42"/>
      <c r="F5" s="42"/>
      <c r="G5" s="35"/>
      <c r="H5" s="42"/>
      <c r="I5" s="42"/>
      <c r="J5" s="35"/>
      <c r="K5" s="42"/>
      <c r="L5" s="42"/>
      <c r="M5" s="35"/>
      <c r="N5" s="42"/>
      <c r="O5" s="42"/>
      <c r="P5" s="35"/>
    </row>
    <row r="6" spans="1:17" ht="36" customHeight="1" x14ac:dyDescent="0.3">
      <c r="A6" s="42"/>
      <c r="B6" s="37" t="s">
        <v>14</v>
      </c>
      <c r="C6" s="38"/>
      <c r="D6" s="43"/>
      <c r="E6" s="37" t="s">
        <v>15</v>
      </c>
      <c r="F6" s="38"/>
      <c r="G6" s="43"/>
      <c r="H6" s="37" t="s">
        <v>16</v>
      </c>
      <c r="I6" s="38"/>
      <c r="J6" s="43"/>
      <c r="K6" s="37" t="s">
        <v>17</v>
      </c>
      <c r="L6" s="38"/>
      <c r="M6" s="43"/>
      <c r="N6" s="37" t="s">
        <v>18</v>
      </c>
      <c r="O6" s="38"/>
      <c r="P6" s="39"/>
    </row>
    <row r="7" spans="1:17" ht="31.2" customHeight="1" x14ac:dyDescent="0.3">
      <c r="A7" s="4" t="s">
        <v>9</v>
      </c>
      <c r="B7" s="14">
        <v>19</v>
      </c>
      <c r="C7" s="14">
        <v>3</v>
      </c>
      <c r="D7" s="14">
        <v>18</v>
      </c>
      <c r="E7" s="14">
        <v>199</v>
      </c>
      <c r="F7" s="14">
        <v>46</v>
      </c>
      <c r="G7" s="14">
        <v>46</v>
      </c>
      <c r="H7" s="23">
        <v>107</v>
      </c>
      <c r="I7" s="23">
        <v>21</v>
      </c>
      <c r="J7" s="31">
        <v>50</v>
      </c>
      <c r="K7" s="14">
        <v>249</v>
      </c>
      <c r="L7" s="14">
        <v>81</v>
      </c>
      <c r="M7" s="14">
        <v>110</v>
      </c>
      <c r="N7" s="23">
        <v>51</v>
      </c>
      <c r="O7" s="23">
        <v>15</v>
      </c>
      <c r="P7" s="23">
        <v>29</v>
      </c>
      <c r="Q7" s="21"/>
    </row>
    <row r="8" spans="1:17" ht="32.4" customHeight="1" x14ac:dyDescent="0.3">
      <c r="A8" s="6" t="s">
        <v>10</v>
      </c>
      <c r="B8" s="14">
        <v>229</v>
      </c>
      <c r="C8" s="14">
        <v>145</v>
      </c>
      <c r="D8" s="14">
        <v>35</v>
      </c>
      <c r="E8" s="14">
        <v>323</v>
      </c>
      <c r="F8" s="14">
        <v>152</v>
      </c>
      <c r="G8" s="14">
        <v>141</v>
      </c>
      <c r="H8" s="14">
        <v>77</v>
      </c>
      <c r="I8" s="14">
        <v>6</v>
      </c>
      <c r="J8" s="23">
        <v>51</v>
      </c>
      <c r="K8" s="14">
        <v>399</v>
      </c>
      <c r="L8" s="14">
        <v>123</v>
      </c>
      <c r="M8" s="14">
        <v>219</v>
      </c>
      <c r="N8" s="14">
        <v>253</v>
      </c>
      <c r="O8" s="14">
        <v>133</v>
      </c>
      <c r="P8" s="14">
        <v>101</v>
      </c>
      <c r="Q8" s="15"/>
    </row>
    <row r="9" spans="1:17" ht="34.200000000000003" customHeight="1" x14ac:dyDescent="0.3">
      <c r="A9" s="6" t="s">
        <v>8</v>
      </c>
      <c r="B9" s="2">
        <v>1663</v>
      </c>
      <c r="C9" s="2">
        <v>128</v>
      </c>
      <c r="D9" s="2">
        <v>185</v>
      </c>
      <c r="E9" s="13">
        <v>499</v>
      </c>
      <c r="F9" s="2">
        <v>337</v>
      </c>
      <c r="G9" s="2">
        <v>166</v>
      </c>
      <c r="H9" s="18">
        <v>231</v>
      </c>
      <c r="I9" s="19">
        <v>97</v>
      </c>
      <c r="J9" s="19">
        <v>72</v>
      </c>
      <c r="K9" s="13">
        <v>588</v>
      </c>
      <c r="L9" s="2">
        <v>527</v>
      </c>
      <c r="M9" s="2">
        <v>72</v>
      </c>
      <c r="N9" s="13">
        <v>634</v>
      </c>
      <c r="O9" s="2">
        <v>524</v>
      </c>
      <c r="P9" s="16">
        <v>84</v>
      </c>
      <c r="Q9" s="17"/>
    </row>
    <row r="10" spans="1:17" ht="34.200000000000003" customHeight="1" x14ac:dyDescent="0.3">
      <c r="A10" s="6" t="s">
        <v>20</v>
      </c>
      <c r="B10" s="16">
        <v>68</v>
      </c>
      <c r="C10" s="16">
        <v>8</v>
      </c>
      <c r="D10" s="16">
        <v>36</v>
      </c>
      <c r="E10" s="16">
        <v>339</v>
      </c>
      <c r="F10" s="16">
        <v>11</v>
      </c>
      <c r="G10" s="16">
        <v>56</v>
      </c>
      <c r="H10" s="24">
        <v>126</v>
      </c>
      <c r="I10" s="19">
        <v>10</v>
      </c>
      <c r="J10" s="19">
        <v>19</v>
      </c>
      <c r="K10" s="25">
        <v>2312</v>
      </c>
      <c r="L10" s="16">
        <v>123</v>
      </c>
      <c r="M10" s="16">
        <v>140</v>
      </c>
      <c r="N10" s="16">
        <v>464</v>
      </c>
      <c r="O10" s="16">
        <v>28</v>
      </c>
      <c r="P10" s="16">
        <v>2</v>
      </c>
      <c r="Q10" s="17"/>
    </row>
    <row r="11" spans="1:17" ht="32.4" customHeight="1" x14ac:dyDescent="0.3">
      <c r="A11" s="6" t="s">
        <v>11</v>
      </c>
      <c r="B11" s="16">
        <v>571</v>
      </c>
      <c r="C11" s="16">
        <v>159</v>
      </c>
      <c r="D11" s="16">
        <v>241</v>
      </c>
      <c r="E11" s="30">
        <v>780</v>
      </c>
      <c r="F11" s="25">
        <v>364</v>
      </c>
      <c r="G11" s="25">
        <v>365</v>
      </c>
      <c r="H11" s="18">
        <v>179</v>
      </c>
      <c r="I11" s="19">
        <v>63</v>
      </c>
      <c r="J11" s="19">
        <v>73</v>
      </c>
      <c r="K11" s="13">
        <v>431</v>
      </c>
      <c r="L11" s="16">
        <v>252</v>
      </c>
      <c r="M11" s="16">
        <v>141</v>
      </c>
      <c r="N11" s="16">
        <v>626</v>
      </c>
      <c r="O11" s="23">
        <v>397</v>
      </c>
      <c r="P11" s="23">
        <v>223</v>
      </c>
      <c r="Q11" s="15"/>
    </row>
    <row r="12" spans="1:17" ht="37.200000000000003" customHeight="1" x14ac:dyDescent="0.3">
      <c r="A12" s="6" t="s">
        <v>12</v>
      </c>
      <c r="B12" s="16">
        <v>142</v>
      </c>
      <c r="C12" s="16">
        <v>39</v>
      </c>
      <c r="D12" s="16">
        <v>86</v>
      </c>
      <c r="E12" s="13">
        <v>142</v>
      </c>
      <c r="F12" s="16">
        <v>31</v>
      </c>
      <c r="G12" s="16">
        <v>98</v>
      </c>
      <c r="H12" s="18">
        <v>135</v>
      </c>
      <c r="I12" s="19">
        <v>76</v>
      </c>
      <c r="J12" s="19">
        <v>38</v>
      </c>
      <c r="K12" s="13">
        <v>330</v>
      </c>
      <c r="L12" s="16">
        <v>305</v>
      </c>
      <c r="M12" s="16">
        <v>22</v>
      </c>
      <c r="N12" s="16">
        <v>189</v>
      </c>
      <c r="O12" s="16">
        <v>157</v>
      </c>
      <c r="P12" s="16">
        <v>32</v>
      </c>
      <c r="Q12" s="15"/>
    </row>
    <row r="13" spans="1:17" ht="32.4" customHeight="1" x14ac:dyDescent="0.3">
      <c r="A13" s="4" t="s">
        <v>13</v>
      </c>
      <c r="B13" s="32">
        <v>163</v>
      </c>
      <c r="C13" s="16">
        <v>42</v>
      </c>
      <c r="D13" s="16">
        <v>121</v>
      </c>
      <c r="E13" s="13">
        <v>376</v>
      </c>
      <c r="F13" s="16">
        <v>151</v>
      </c>
      <c r="G13" s="16">
        <v>225</v>
      </c>
      <c r="H13" s="18">
        <v>255</v>
      </c>
      <c r="I13" s="19">
        <v>137</v>
      </c>
      <c r="J13" s="19">
        <v>115</v>
      </c>
      <c r="K13" s="13">
        <v>312</v>
      </c>
      <c r="L13" s="16">
        <v>138</v>
      </c>
      <c r="M13" s="16">
        <v>140</v>
      </c>
      <c r="N13" s="16">
        <v>117</v>
      </c>
      <c r="O13" s="23">
        <v>64</v>
      </c>
      <c r="P13" s="23">
        <v>49</v>
      </c>
      <c r="Q13" s="21"/>
    </row>
    <row r="14" spans="1:17" ht="22.8" customHeight="1" x14ac:dyDescent="0.3">
      <c r="A14" s="4" t="s">
        <v>2</v>
      </c>
      <c r="B14" s="16">
        <v>166</v>
      </c>
      <c r="C14" s="16">
        <v>88</v>
      </c>
      <c r="D14" s="16">
        <v>34</v>
      </c>
      <c r="E14" s="16">
        <v>604</v>
      </c>
      <c r="F14" s="23">
        <v>194</v>
      </c>
      <c r="G14" s="29">
        <v>217</v>
      </c>
      <c r="H14" s="23">
        <v>280</v>
      </c>
      <c r="I14" s="23">
        <v>79</v>
      </c>
      <c r="J14" s="23">
        <v>80</v>
      </c>
      <c r="K14" s="23">
        <v>534</v>
      </c>
      <c r="L14" s="23">
        <v>179</v>
      </c>
      <c r="M14" s="29">
        <v>214</v>
      </c>
      <c r="N14" s="23">
        <v>393</v>
      </c>
      <c r="O14" s="23">
        <v>174</v>
      </c>
      <c r="P14" s="23">
        <v>162</v>
      </c>
      <c r="Q14" s="16"/>
    </row>
    <row r="15" spans="1:17" ht="21" customHeight="1" x14ac:dyDescent="0.3">
      <c r="A15" s="4" t="s">
        <v>3</v>
      </c>
      <c r="B15" s="16">
        <v>0</v>
      </c>
      <c r="C15" s="16">
        <v>0</v>
      </c>
      <c r="D15" s="16">
        <v>0</v>
      </c>
      <c r="E15" s="13">
        <v>393</v>
      </c>
      <c r="F15" s="16">
        <v>37</v>
      </c>
      <c r="G15" s="16">
        <v>82</v>
      </c>
      <c r="H15" s="18">
        <v>358</v>
      </c>
      <c r="I15" s="19">
        <v>51</v>
      </c>
      <c r="J15" s="19">
        <v>72</v>
      </c>
      <c r="K15" s="13">
        <v>195</v>
      </c>
      <c r="L15" s="16">
        <v>25</v>
      </c>
      <c r="M15" s="16">
        <v>85</v>
      </c>
      <c r="N15" s="16">
        <v>1</v>
      </c>
      <c r="O15" s="23">
        <v>0</v>
      </c>
      <c r="P15" s="23">
        <v>1</v>
      </c>
      <c r="Q15" s="21"/>
    </row>
    <row r="16" spans="1:17" ht="21" customHeight="1" x14ac:dyDescent="0.3">
      <c r="A16" s="4" t="s">
        <v>19</v>
      </c>
      <c r="B16" s="16">
        <v>0</v>
      </c>
      <c r="C16" s="16">
        <v>0</v>
      </c>
      <c r="D16" s="16">
        <v>0</v>
      </c>
      <c r="E16" s="13">
        <v>418</v>
      </c>
      <c r="F16" s="16">
        <v>51</v>
      </c>
      <c r="G16" s="16">
        <v>96</v>
      </c>
      <c r="H16" s="18">
        <v>289</v>
      </c>
      <c r="I16" s="19">
        <v>24</v>
      </c>
      <c r="J16" s="19">
        <v>77</v>
      </c>
      <c r="K16" s="13">
        <v>65</v>
      </c>
      <c r="L16" s="16">
        <v>21</v>
      </c>
      <c r="M16" s="16">
        <v>12</v>
      </c>
      <c r="N16" s="16">
        <v>0</v>
      </c>
      <c r="O16" s="23">
        <v>0</v>
      </c>
      <c r="P16" s="23">
        <v>0</v>
      </c>
      <c r="Q16" s="21"/>
    </row>
    <row r="17" spans="1:24" s="5" customFormat="1" ht="22.2" customHeight="1" x14ac:dyDescent="0.3">
      <c r="A17" s="2" t="s">
        <v>4</v>
      </c>
      <c r="B17" s="26">
        <v>0</v>
      </c>
      <c r="C17" s="26">
        <v>0</v>
      </c>
      <c r="D17" s="26">
        <v>0</v>
      </c>
      <c r="E17" s="27" t="s">
        <v>21</v>
      </c>
      <c r="F17" s="26">
        <v>50</v>
      </c>
      <c r="G17" s="26">
        <v>114</v>
      </c>
      <c r="H17" s="28">
        <v>11</v>
      </c>
      <c r="I17" s="28">
        <v>0</v>
      </c>
      <c r="J17" s="28">
        <v>8</v>
      </c>
      <c r="K17" s="27" t="s">
        <v>22</v>
      </c>
      <c r="L17" s="26">
        <v>14</v>
      </c>
      <c r="M17" s="26">
        <v>18</v>
      </c>
      <c r="N17" s="26">
        <v>2</v>
      </c>
      <c r="O17" s="23">
        <v>1</v>
      </c>
      <c r="P17" s="23">
        <v>1</v>
      </c>
      <c r="Q17" s="20">
        <f>SUM(P17)</f>
        <v>1</v>
      </c>
    </row>
    <row r="18" spans="1:24" s="10" customFormat="1" ht="35.4" customHeight="1" x14ac:dyDescent="0.3">
      <c r="A18" s="9" t="s">
        <v>6</v>
      </c>
      <c r="B18" s="11">
        <f t="shared" ref="B18:F18" si="0">SUM(B7:B17)</f>
        <v>3021</v>
      </c>
      <c r="C18" s="11">
        <f t="shared" si="0"/>
        <v>612</v>
      </c>
      <c r="D18" s="11">
        <f t="shared" si="0"/>
        <v>756</v>
      </c>
      <c r="E18" s="11">
        <f t="shared" si="0"/>
        <v>4073</v>
      </c>
      <c r="F18" s="11">
        <f t="shared" si="0"/>
        <v>1424</v>
      </c>
      <c r="G18" s="11">
        <f t="shared" ref="G18:L18" si="1">SUM(G7:G17)</f>
        <v>1606</v>
      </c>
      <c r="H18" s="12">
        <f t="shared" si="1"/>
        <v>2048</v>
      </c>
      <c r="I18" s="12">
        <f t="shared" si="1"/>
        <v>564</v>
      </c>
      <c r="J18" s="12">
        <f t="shared" si="1"/>
        <v>655</v>
      </c>
      <c r="K18" s="11">
        <f t="shared" si="1"/>
        <v>5415</v>
      </c>
      <c r="L18" s="11">
        <f t="shared" si="1"/>
        <v>1788</v>
      </c>
      <c r="M18" s="11">
        <f t="shared" ref="M18:O18" si="2">SUM(M7:M17)</f>
        <v>1173</v>
      </c>
      <c r="N18" s="11">
        <f t="shared" si="2"/>
        <v>2730</v>
      </c>
      <c r="O18" s="11">
        <f t="shared" si="2"/>
        <v>1493</v>
      </c>
      <c r="P18" s="11">
        <f>SUM(P7:P17)</f>
        <v>684</v>
      </c>
      <c r="Q18" s="22"/>
    </row>
    <row r="19" spans="1:24" ht="15.6" x14ac:dyDescent="0.3">
      <c r="A19" s="7"/>
      <c r="B19" s="8"/>
      <c r="C19" s="8"/>
      <c r="D19" s="8"/>
    </row>
    <row r="20" spans="1:24" ht="15.6" customHeight="1" x14ac:dyDescent="0.3">
      <c r="A20" s="34" t="s">
        <v>24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</row>
    <row r="21" spans="1:24" ht="83.4" customHeight="1" x14ac:dyDescent="0.3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</row>
    <row r="22" spans="1:24" ht="15.6" x14ac:dyDescent="0.3">
      <c r="A22" s="7"/>
      <c r="B22" s="8"/>
      <c r="C22" s="8"/>
      <c r="D22" s="8"/>
    </row>
    <row r="23" spans="1:24" ht="15.6" x14ac:dyDescent="0.3">
      <c r="A23" s="7"/>
      <c r="B23" s="8"/>
      <c r="C23" s="8"/>
      <c r="D23" s="8"/>
    </row>
    <row r="24" spans="1:24" ht="15.6" x14ac:dyDescent="0.3">
      <c r="A24" s="7"/>
      <c r="B24" s="8"/>
      <c r="C24" s="8"/>
      <c r="D24" s="8"/>
    </row>
    <row r="25" spans="1:24" x14ac:dyDescent="0.3">
      <c r="A25" s="33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</row>
    <row r="26" spans="1:24" x14ac:dyDescent="0.3">
      <c r="A26" s="33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</row>
    <row r="27" spans="1:24" x14ac:dyDescent="0.3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</row>
    <row r="28" spans="1:24" x14ac:dyDescent="0.3">
      <c r="A28" s="33"/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</row>
    <row r="29" spans="1:24" x14ac:dyDescent="0.3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</row>
  </sheetData>
  <mergeCells count="24">
    <mergeCell ref="B6:D6"/>
    <mergeCell ref="E3:E5"/>
    <mergeCell ref="G3:G5"/>
    <mergeCell ref="F3:F5"/>
    <mergeCell ref="E6:G6"/>
    <mergeCell ref="B3:B5"/>
    <mergeCell ref="C3:C5"/>
    <mergeCell ref="D3:D5"/>
    <mergeCell ref="A25:P29"/>
    <mergeCell ref="A20:X21"/>
    <mergeCell ref="P3:P5"/>
    <mergeCell ref="A2:P2"/>
    <mergeCell ref="N6:P6"/>
    <mergeCell ref="A3:A6"/>
    <mergeCell ref="L3:L5"/>
    <mergeCell ref="M3:M5"/>
    <mergeCell ref="K6:M6"/>
    <mergeCell ref="N3:N5"/>
    <mergeCell ref="O3:O5"/>
    <mergeCell ref="H3:H5"/>
    <mergeCell ref="I3:I5"/>
    <mergeCell ref="J3:J5"/>
    <mergeCell ref="H6:J6"/>
    <mergeCell ref="K3:K5"/>
  </mergeCells>
  <pageMargins left="0.7" right="0.7" top="0.75" bottom="0.75" header="0.3" footer="0.3"/>
  <pageSetup paperSize="9" scale="7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2021-06-11T10:15:58Z</dcterms:modified>
</cp:coreProperties>
</file>