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5\2. Муниципальный этап\Протоколы_МЭ\после апелляции\"/>
    </mc:Choice>
  </mc:AlternateContent>
  <xr:revisionPtr revIDLastSave="0" documentId="13_ncr:1_{55FFC123-DBC6-463B-83EC-CD6E00EDF792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7 кл." sheetId="9" r:id="rId1"/>
    <sheet name="8 кл" sheetId="10" r:id="rId2"/>
    <sheet name="9 кл. " sheetId="5" r:id="rId3"/>
    <sheet name="10 кл" sheetId="11" r:id="rId4"/>
    <sheet name="11 кл" sheetId="12" r:id="rId5"/>
  </sheets>
  <definedNames>
    <definedName name="_xlnm._FilterDatabase" localSheetId="4" hidden="1">'11 кл'!$A$5:$R$5</definedName>
    <definedName name="_xlnm._FilterDatabase" localSheetId="0" hidden="1">'7 кл.'!$A$5:$R$5</definedName>
    <definedName name="_xlnm._FilterDatabase" localSheetId="1" hidden="1">'8 кл'!$A$5:$R$5</definedName>
    <definedName name="_xlnm._FilterDatabase" localSheetId="2" hidden="1">'9 кл. '!$A$5:$R$5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2" l="1"/>
  <c r="M6" i="12"/>
  <c r="M7" i="12"/>
  <c r="M10" i="12"/>
  <c r="M10" i="5"/>
  <c r="M13" i="5"/>
  <c r="M11" i="5"/>
  <c r="M15" i="5"/>
  <c r="M8" i="5"/>
  <c r="M14" i="5"/>
  <c r="M7" i="5"/>
  <c r="M9" i="5"/>
  <c r="M12" i="5"/>
  <c r="M16" i="5"/>
  <c r="M6" i="10"/>
  <c r="M8" i="10"/>
  <c r="M9" i="10"/>
  <c r="M10" i="10"/>
  <c r="M12" i="9"/>
  <c r="M11" i="9"/>
  <c r="M13" i="9"/>
  <c r="M8" i="9"/>
  <c r="M14" i="9"/>
  <c r="M7" i="9"/>
  <c r="M10" i="9"/>
  <c r="M6" i="9"/>
  <c r="M9" i="12" l="1"/>
  <c r="M6" i="11"/>
  <c r="M6" i="5"/>
  <c r="M7" i="10"/>
  <c r="M9" i="9"/>
</calcChain>
</file>

<file path=xl/sharedStrings.xml><?xml version="1.0" encoding="utf-8"?>
<sst xmlns="http://schemas.openxmlformats.org/spreadsheetml/2006/main" count="286" uniqueCount="77">
  <si>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</si>
  <si>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</si>
  <si>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</si>
  <si>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</si>
  <si>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</si>
  <si>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</si>
  <si>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</si>
  <si>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</si>
  <si>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</si>
  <si>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</si>
  <si>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испанский  язык</t>
  </si>
  <si>
    <t>Код</t>
  </si>
  <si>
    <t>немуниципальные</t>
  </si>
  <si>
    <t>самообразование</t>
  </si>
  <si>
    <t>Додыченко Елена Александовна</t>
  </si>
  <si>
    <t>Муниципальное автономное общеобразовательное учреждение «Гимназия № 4 имени Героя Советского Союза В.М. Безбокова»</t>
  </si>
  <si>
    <t>Кошелева Ольга Олеговна</t>
  </si>
  <si>
    <t>Егорова Елизавета Евгеньевна</t>
  </si>
  <si>
    <t>Ставская Анфиса Михайловна</t>
  </si>
  <si>
    <t>муниципальное автономное общеобразовательное учреждение «Гимназия № 3» Фрунзенского района г. Саратова</t>
  </si>
  <si>
    <t>администрация Фрунзенского района муниципального образования "Город Саратов"</t>
  </si>
  <si>
    <t>Любезнов Еремей Романович</t>
  </si>
  <si>
    <t>Гурьянов Никита Михайлович</t>
  </si>
  <si>
    <t>Андреев Матвей Михайлович</t>
  </si>
  <si>
    <t>Сапиров Марк Антонович</t>
  </si>
  <si>
    <t>Додыченко Елена Александровна</t>
  </si>
  <si>
    <t>Тюкина Нина Александровна</t>
  </si>
  <si>
    <t>Арсенов Михаил Владимирович</t>
  </si>
  <si>
    <t>Алексеев Дмитрий Алексеевич</t>
  </si>
  <si>
    <t>Гасанова султана Мурадовна</t>
  </si>
  <si>
    <t>Коротина Яна Константиновна</t>
  </si>
  <si>
    <t>Четырина Арина Сергеевна</t>
  </si>
  <si>
    <t>Кускова Злата Владимировна</t>
  </si>
  <si>
    <t>Алексеев Артем Алексеевич</t>
  </si>
  <si>
    <t>Шадрухина Валерия Александровна</t>
  </si>
  <si>
    <t>Семина Анна Евгеньевна</t>
  </si>
  <si>
    <t>Муниципальное общеобразовательное учреждение «Лицей № 107» Волжского района г. Саратова</t>
  </si>
  <si>
    <t>Сластухин Георгий Сергеевич</t>
  </si>
  <si>
    <t>ГАОУ СО "Лицей гуманитарных наук"</t>
  </si>
  <si>
    <t>Зайцева Татьяна Анатольевна</t>
  </si>
  <si>
    <t>Капля Анастасия Викторовна</t>
  </si>
  <si>
    <t>Ширяева Софья Игоревна</t>
  </si>
  <si>
    <t>Овсянникова Яна Андреевна</t>
  </si>
  <si>
    <t xml:space="preserve">Антонова Адэлия  Антоновна </t>
  </si>
  <si>
    <t>Ключникова Анжелика Михайловна</t>
  </si>
  <si>
    <t>Мухаева Элина Рустамовна</t>
  </si>
  <si>
    <t>Чылдырлы Эмильда Асифовна</t>
  </si>
  <si>
    <t>Гайнанов Айдар Наилевич</t>
  </si>
  <si>
    <t>немуниципальное</t>
  </si>
  <si>
    <t>Фисенко Виктория Дмитриевна</t>
  </si>
  <si>
    <t>АНОО " Гимназия гуманитарных наук"</t>
  </si>
  <si>
    <t>Баранова Елена Юрьевна</t>
  </si>
  <si>
    <t>Тарасевич Богдан Александрович</t>
  </si>
  <si>
    <t>муниципальное  автоно мное общеобразовательное учреждение  "Гимназия №2" г. Саратова</t>
  </si>
  <si>
    <t>Горбунова Софья Анатольевна</t>
  </si>
  <si>
    <t>Жердева Василиса Владимировна</t>
  </si>
  <si>
    <t>Протокол заседания жюри муниципального этапа всероссийской олимпиады школьников по испанскому языку от 12 декабря 2025 года.</t>
  </si>
  <si>
    <t>Выдрина Алёна Сергеевна</t>
  </si>
  <si>
    <t>Борисовский Александр Ильич</t>
  </si>
  <si>
    <t>МОУ "Лицей №2"</t>
  </si>
  <si>
    <t xml:space="preserve">Аудирование 15 </t>
  </si>
  <si>
    <t>Всего 75</t>
  </si>
  <si>
    <t>Итого 75</t>
  </si>
  <si>
    <t xml:space="preserve">Аудирование 14 </t>
  </si>
  <si>
    <t xml:space="preserve">Лексико-грамматический тест 21 </t>
  </si>
  <si>
    <t xml:space="preserve">Лексико-грамматический тест 20 </t>
  </si>
  <si>
    <t xml:space="preserve">Страноведение 10 </t>
  </si>
  <si>
    <t>Креативное письмо 20</t>
  </si>
  <si>
    <t xml:space="preserve">Чтение 10 </t>
  </si>
  <si>
    <t>Рейтинговое место, занятое на муниципальном этапе</t>
  </si>
  <si>
    <t>Повестка: утверждение результатов муниципального этапа всероссийской олимпиады школьников по испанскому языку 2025 г.
Решили: утвердить результаты муниципального этапа всероссийской олимпиады школьников по испанскому языку 2025 г.</t>
  </si>
  <si>
    <t>Победитель</t>
  </si>
  <si>
    <t xml:space="preserve">Победитель </t>
  </si>
  <si>
    <t>Призер</t>
  </si>
  <si>
    <t>Участник</t>
  </si>
  <si>
    <t>Белякова Екатерина Владимировна</t>
  </si>
  <si>
    <t>администрация Октябрьского района муниципального образования "Город Саратов"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</si>
</sst>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"/>
  <sheetViews>
    <sheetView zoomScale="80" zoomScaleNormal="80" workbookViewId="0">
      <selection activeCell="D17" sqref="D17"/>
    </sheetView>
  </sheetViews>
  <sheetFormatPr defaultColWidth="9.140625" defaultRowHeight="15" x14ac:dyDescent="0.25"/>
  <cols>
    <col min="1" max="1" width="15" style="8" customWidth="1"/>
    <col min="2" max="2" width="9.140625" style="8"/>
    <col min="3" max="3" width="23.28515625" style="8" customWidth="1"/>
    <col min="4" max="4" width="21.28515625" style="8" customWidth="1"/>
    <col min="5" max="5" width="41.85546875" style="8" customWidth="1"/>
    <col min="6" max="6" width="7" style="8" customWidth="1"/>
    <col min="7" max="7" width="9.140625" style="8"/>
    <col min="8" max="8" width="12" style="8" customWidth="1"/>
    <col min="9" max="9" width="11.5703125" style="8" customWidth="1"/>
    <col min="10" max="10" width="13.7109375" style="8" customWidth="1"/>
    <col min="11" max="13" width="9.140625" style="8"/>
    <col min="14" max="14" width="13.42578125" style="8" customWidth="1"/>
    <col min="15" max="15" width="9.140625" style="8"/>
    <col min="16" max="16" width="13.85546875" style="8" customWidth="1"/>
    <col min="17" max="17" width="16.42578125" style="8" customWidth="1"/>
    <col min="18" max="18" width="26.28515625" style="8" customWidth="1"/>
    <col min="19" max="16384" width="9.140625" style="8"/>
  </cols>
  <sheetData>
    <row r="1" spans="1:18" ht="15.75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"/>
    </row>
    <row r="2" spans="1:18" ht="15.75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"/>
    </row>
    <row r="3" spans="1:18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"/>
    </row>
    <row r="4" spans="1:18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"/>
    </row>
    <row r="5" spans="1:18" ht="78.7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63</v>
      </c>
      <c r="I5" s="10" t="s">
        <v>64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2" customFormat="1" ht="78.75" x14ac:dyDescent="0.25">
      <c r="A6" s="6" t="s">
        <v>10</v>
      </c>
      <c r="B6" s="11">
        <v>1</v>
      </c>
      <c r="C6" s="6" t="s">
        <v>9</v>
      </c>
      <c r="D6" s="6" t="s">
        <v>17</v>
      </c>
      <c r="E6" s="6" t="s">
        <v>15</v>
      </c>
      <c r="F6" s="13"/>
      <c r="G6" s="13">
        <v>7</v>
      </c>
      <c r="H6" s="13">
        <v>9</v>
      </c>
      <c r="I6" s="13">
        <v>13</v>
      </c>
      <c r="J6" s="13">
        <v>10</v>
      </c>
      <c r="K6" s="13">
        <v>10</v>
      </c>
      <c r="L6" s="13">
        <v>19</v>
      </c>
      <c r="M6" s="11">
        <f t="shared" ref="M6:M14" si="0">SUM(H6:L6)</f>
        <v>61</v>
      </c>
      <c r="N6" s="11"/>
      <c r="O6" s="11">
        <v>61</v>
      </c>
      <c r="P6" s="13" t="s">
        <v>71</v>
      </c>
      <c r="Q6" s="13">
        <v>1</v>
      </c>
      <c r="R6" s="11" t="s">
        <v>14</v>
      </c>
    </row>
    <row r="7" spans="1:18" s="12" customFormat="1" ht="78.75" x14ac:dyDescent="0.25">
      <c r="A7" s="6" t="s">
        <v>10</v>
      </c>
      <c r="B7" s="11">
        <v>2</v>
      </c>
      <c r="C7" s="6" t="s">
        <v>9</v>
      </c>
      <c r="D7" s="6" t="s">
        <v>18</v>
      </c>
      <c r="E7" s="6" t="s">
        <v>15</v>
      </c>
      <c r="F7" s="13"/>
      <c r="G7" s="13">
        <v>7</v>
      </c>
      <c r="H7" s="13">
        <v>5</v>
      </c>
      <c r="I7" s="13">
        <v>13</v>
      </c>
      <c r="J7" s="13">
        <v>8</v>
      </c>
      <c r="K7" s="13">
        <v>8</v>
      </c>
      <c r="L7" s="13">
        <v>15</v>
      </c>
      <c r="M7" s="11">
        <f t="shared" si="0"/>
        <v>49</v>
      </c>
      <c r="N7" s="11"/>
      <c r="O7" s="11">
        <v>49</v>
      </c>
      <c r="P7" s="13" t="s">
        <v>73</v>
      </c>
      <c r="Q7" s="13">
        <v>2</v>
      </c>
      <c r="R7" s="11" t="s">
        <v>14</v>
      </c>
    </row>
    <row r="8" spans="1:18" s="12" customFormat="1" ht="31.5" x14ac:dyDescent="0.25">
      <c r="A8" s="6" t="s">
        <v>10</v>
      </c>
      <c r="B8" s="11">
        <v>3</v>
      </c>
      <c r="C8" s="6" t="s">
        <v>12</v>
      </c>
      <c r="D8" s="11" t="s">
        <v>40</v>
      </c>
      <c r="E8" s="6" t="s">
        <v>38</v>
      </c>
      <c r="F8" s="6"/>
      <c r="G8" s="11">
        <v>7</v>
      </c>
      <c r="H8" s="11">
        <v>9</v>
      </c>
      <c r="I8" s="11">
        <v>7</v>
      </c>
      <c r="J8" s="11">
        <v>1</v>
      </c>
      <c r="K8" s="11">
        <v>5</v>
      </c>
      <c r="L8" s="11">
        <v>7</v>
      </c>
      <c r="M8" s="11">
        <f t="shared" si="0"/>
        <v>29</v>
      </c>
      <c r="N8" s="11"/>
      <c r="O8" s="11">
        <v>29</v>
      </c>
      <c r="P8" s="11" t="s">
        <v>74</v>
      </c>
      <c r="Q8" s="11">
        <v>3</v>
      </c>
      <c r="R8" s="11" t="s">
        <v>39</v>
      </c>
    </row>
    <row r="9" spans="1:18" s="12" customFormat="1" ht="31.5" x14ac:dyDescent="0.25">
      <c r="A9" s="6" t="s">
        <v>10</v>
      </c>
      <c r="B9" s="11">
        <v>4</v>
      </c>
      <c r="C9" s="6" t="s">
        <v>12</v>
      </c>
      <c r="D9" s="11" t="s">
        <v>41</v>
      </c>
      <c r="E9" s="6" t="s">
        <v>38</v>
      </c>
      <c r="F9" s="6"/>
      <c r="G9" s="11">
        <v>7</v>
      </c>
      <c r="H9" s="11">
        <v>7</v>
      </c>
      <c r="I9" s="11">
        <v>12</v>
      </c>
      <c r="J9" s="11">
        <v>2</v>
      </c>
      <c r="K9" s="11">
        <v>4</v>
      </c>
      <c r="L9" s="11">
        <v>0</v>
      </c>
      <c r="M9" s="11">
        <f t="shared" si="0"/>
        <v>25</v>
      </c>
      <c r="N9" s="11"/>
      <c r="O9" s="11">
        <v>25</v>
      </c>
      <c r="P9" s="11" t="s">
        <v>74</v>
      </c>
      <c r="Q9" s="11">
        <v>4</v>
      </c>
      <c r="R9" s="11" t="s">
        <v>39</v>
      </c>
    </row>
    <row r="10" spans="1:18" s="12" customFormat="1" ht="78.75" x14ac:dyDescent="0.25">
      <c r="A10" s="6" t="s">
        <v>10</v>
      </c>
      <c r="B10" s="11">
        <v>5</v>
      </c>
      <c r="C10" s="6" t="s">
        <v>9</v>
      </c>
      <c r="D10" s="6" t="s">
        <v>16</v>
      </c>
      <c r="E10" s="6" t="s">
        <v>15</v>
      </c>
      <c r="F10" s="13"/>
      <c r="G10" s="13">
        <v>7</v>
      </c>
      <c r="H10" s="13">
        <v>5</v>
      </c>
      <c r="I10" s="13">
        <v>9</v>
      </c>
      <c r="J10" s="13">
        <v>1</v>
      </c>
      <c r="K10" s="13">
        <v>7</v>
      </c>
      <c r="L10" s="13">
        <v>2</v>
      </c>
      <c r="M10" s="11">
        <f t="shared" si="0"/>
        <v>24</v>
      </c>
      <c r="N10" s="11"/>
      <c r="O10" s="11">
        <v>24</v>
      </c>
      <c r="P10" s="11" t="s">
        <v>74</v>
      </c>
      <c r="Q10" s="13">
        <v>5</v>
      </c>
      <c r="R10" s="11" t="s">
        <v>14</v>
      </c>
    </row>
    <row r="11" spans="1:18" s="12" customFormat="1" ht="31.5" x14ac:dyDescent="0.25">
      <c r="A11" s="6" t="s">
        <v>10</v>
      </c>
      <c r="B11" s="11">
        <v>6</v>
      </c>
      <c r="C11" s="6" t="s">
        <v>12</v>
      </c>
      <c r="D11" s="11" t="s">
        <v>43</v>
      </c>
      <c r="E11" s="6" t="s">
        <v>38</v>
      </c>
      <c r="F11" s="6"/>
      <c r="G11" s="11">
        <v>7</v>
      </c>
      <c r="H11" s="11">
        <v>8</v>
      </c>
      <c r="I11" s="11">
        <v>7</v>
      </c>
      <c r="J11" s="11">
        <v>1</v>
      </c>
      <c r="K11" s="11">
        <v>5</v>
      </c>
      <c r="L11" s="11">
        <v>2</v>
      </c>
      <c r="M11" s="11">
        <f t="shared" si="0"/>
        <v>23</v>
      </c>
      <c r="N11" s="11"/>
      <c r="O11" s="11">
        <v>23</v>
      </c>
      <c r="P11" s="11" t="s">
        <v>74</v>
      </c>
      <c r="Q11" s="11">
        <v>6</v>
      </c>
      <c r="R11" s="11" t="s">
        <v>39</v>
      </c>
    </row>
    <row r="12" spans="1:18" s="12" customFormat="1" ht="31.5" x14ac:dyDescent="0.25">
      <c r="A12" s="6" t="s">
        <v>10</v>
      </c>
      <c r="B12" s="11">
        <v>7</v>
      </c>
      <c r="C12" s="6" t="s">
        <v>12</v>
      </c>
      <c r="D12" s="11" t="s">
        <v>42</v>
      </c>
      <c r="E12" s="6" t="s">
        <v>38</v>
      </c>
      <c r="F12" s="6"/>
      <c r="G12" s="11">
        <v>7</v>
      </c>
      <c r="H12" s="11">
        <v>5</v>
      </c>
      <c r="I12" s="11">
        <v>9</v>
      </c>
      <c r="J12" s="11">
        <v>1</v>
      </c>
      <c r="K12" s="11">
        <v>6</v>
      </c>
      <c r="L12" s="11">
        <v>0</v>
      </c>
      <c r="M12" s="11">
        <f t="shared" si="0"/>
        <v>21</v>
      </c>
      <c r="N12" s="11"/>
      <c r="O12" s="11">
        <v>21</v>
      </c>
      <c r="P12" s="11" t="s">
        <v>74</v>
      </c>
      <c r="Q12" s="11">
        <v>7</v>
      </c>
      <c r="R12" s="11" t="s">
        <v>39</v>
      </c>
    </row>
    <row r="13" spans="1:18" s="12" customFormat="1" ht="47.25" x14ac:dyDescent="0.25">
      <c r="A13" s="6" t="s">
        <v>10</v>
      </c>
      <c r="B13" s="11">
        <v>8</v>
      </c>
      <c r="C13" s="6" t="s">
        <v>12</v>
      </c>
      <c r="D13" s="11" t="s">
        <v>44</v>
      </c>
      <c r="E13" s="6" t="s">
        <v>38</v>
      </c>
      <c r="F13" s="6"/>
      <c r="G13" s="11">
        <v>7</v>
      </c>
      <c r="H13" s="11">
        <v>4</v>
      </c>
      <c r="I13" s="11">
        <v>10</v>
      </c>
      <c r="J13" s="11">
        <v>3</v>
      </c>
      <c r="K13" s="11">
        <v>4</v>
      </c>
      <c r="L13" s="11">
        <v>0</v>
      </c>
      <c r="M13" s="11">
        <f t="shared" si="0"/>
        <v>21</v>
      </c>
      <c r="N13" s="11"/>
      <c r="O13" s="11">
        <v>21</v>
      </c>
      <c r="P13" s="11" t="s">
        <v>74</v>
      </c>
      <c r="Q13" s="11">
        <v>7</v>
      </c>
      <c r="R13" s="11" t="s">
        <v>39</v>
      </c>
    </row>
    <row r="14" spans="1:18" s="12" customFormat="1" ht="31.5" x14ac:dyDescent="0.25">
      <c r="A14" s="6" t="s">
        <v>10</v>
      </c>
      <c r="B14" s="11">
        <v>9</v>
      </c>
      <c r="C14" s="6" t="s">
        <v>12</v>
      </c>
      <c r="D14" s="11" t="s">
        <v>45</v>
      </c>
      <c r="E14" s="6" t="s">
        <v>38</v>
      </c>
      <c r="F14" s="6"/>
      <c r="G14" s="11">
        <v>7</v>
      </c>
      <c r="H14" s="11">
        <v>8</v>
      </c>
      <c r="I14" s="11">
        <v>6</v>
      </c>
      <c r="J14" s="11">
        <v>1</v>
      </c>
      <c r="K14" s="11">
        <v>6</v>
      </c>
      <c r="L14" s="11">
        <v>0</v>
      </c>
      <c r="M14" s="11">
        <f t="shared" si="0"/>
        <v>21</v>
      </c>
      <c r="N14" s="11"/>
      <c r="O14" s="11">
        <v>21</v>
      </c>
      <c r="P14" s="11" t="s">
        <v>74</v>
      </c>
      <c r="Q14" s="11">
        <v>7</v>
      </c>
      <c r="R14" s="11" t="s">
        <v>39</v>
      </c>
    </row>
  </sheetData>
  <autoFilter ref="A5:R5" xr:uid="{00000000-0009-0000-0000-000000000000}">
    <sortState xmlns:xlrd2="http://schemas.microsoft.com/office/spreadsheetml/2017/richdata2" ref="A6:R14">
      <sortCondition descending="1" ref="M5"/>
    </sortState>
  </autoFilter>
  <mergeCells count="2">
    <mergeCell ref="A1:Q1"/>
    <mergeCell ref="A2:Q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"/>
  <sheetViews>
    <sheetView zoomScale="80" zoomScaleNormal="80" workbookViewId="0">
      <selection activeCell="M18" sqref="M18"/>
    </sheetView>
  </sheetViews>
  <sheetFormatPr defaultColWidth="9.140625" defaultRowHeight="15" x14ac:dyDescent="0.25"/>
  <cols>
    <col min="1" max="1" width="13.28515625" style="8" customWidth="1"/>
    <col min="2" max="2" width="9.140625" style="8"/>
    <col min="3" max="3" width="33.7109375" style="8" customWidth="1"/>
    <col min="4" max="4" width="16.7109375" style="8" customWidth="1"/>
    <col min="5" max="5" width="36.28515625" style="8" customWidth="1"/>
    <col min="6" max="15" width="9.140625" style="8"/>
    <col min="16" max="16" width="13.140625" style="8" customWidth="1"/>
    <col min="17" max="17" width="12.28515625" style="8" customWidth="1"/>
    <col min="18" max="18" width="23.140625" style="8" customWidth="1"/>
    <col min="19" max="16384" width="9.140625" style="8"/>
  </cols>
  <sheetData>
    <row r="1" spans="1:18" ht="15.75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"/>
      <c r="Q1" s="1"/>
    </row>
    <row r="2" spans="1:18" ht="15.75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"/>
      <c r="Q2" s="1"/>
    </row>
    <row r="3" spans="1:18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"/>
      <c r="Q3" s="1"/>
    </row>
    <row r="4" spans="1:18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"/>
      <c r="Q4" s="1"/>
    </row>
    <row r="5" spans="1:18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63</v>
      </c>
      <c r="I5" s="10" t="s">
        <v>64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2" customFormat="1" ht="63" x14ac:dyDescent="0.25">
      <c r="A6" s="6" t="s">
        <v>10</v>
      </c>
      <c r="B6" s="13">
        <v>1</v>
      </c>
      <c r="C6" s="6" t="s">
        <v>9</v>
      </c>
      <c r="D6" s="6" t="s">
        <v>22</v>
      </c>
      <c r="E6" s="6" t="s">
        <v>15</v>
      </c>
      <c r="F6" s="13"/>
      <c r="G6" s="13">
        <v>8</v>
      </c>
      <c r="H6" s="13">
        <v>11</v>
      </c>
      <c r="I6" s="13">
        <v>18</v>
      </c>
      <c r="J6" s="13">
        <v>4</v>
      </c>
      <c r="K6" s="13">
        <v>7</v>
      </c>
      <c r="L6" s="13">
        <v>16</v>
      </c>
      <c r="M6" s="13">
        <f>SUM(H6:L6)</f>
        <v>56</v>
      </c>
      <c r="N6" s="13"/>
      <c r="O6" s="13">
        <v>56</v>
      </c>
      <c r="P6" s="13" t="s">
        <v>71</v>
      </c>
      <c r="Q6" s="13">
        <v>1</v>
      </c>
      <c r="R6" s="6" t="s">
        <v>25</v>
      </c>
    </row>
    <row r="7" spans="1:18" s="12" customFormat="1" ht="63" x14ac:dyDescent="0.25">
      <c r="A7" s="6" t="s">
        <v>10</v>
      </c>
      <c r="B7" s="13">
        <v>2</v>
      </c>
      <c r="C7" s="6" t="s">
        <v>20</v>
      </c>
      <c r="D7" s="6" t="s">
        <v>21</v>
      </c>
      <c r="E7" s="6" t="s">
        <v>19</v>
      </c>
      <c r="F7" s="13"/>
      <c r="G7" s="13">
        <v>8</v>
      </c>
      <c r="H7" s="13">
        <v>9</v>
      </c>
      <c r="I7" s="13">
        <v>14</v>
      </c>
      <c r="J7" s="13">
        <v>2</v>
      </c>
      <c r="K7" s="13">
        <v>5</v>
      </c>
      <c r="L7" s="13">
        <v>0</v>
      </c>
      <c r="M7" s="13">
        <f>SUM(H7:L7)</f>
        <v>30</v>
      </c>
      <c r="N7" s="13"/>
      <c r="O7" s="13">
        <v>30</v>
      </c>
      <c r="P7" s="13" t="s">
        <v>74</v>
      </c>
      <c r="Q7" s="13">
        <v>2</v>
      </c>
      <c r="R7" s="6" t="s">
        <v>13</v>
      </c>
    </row>
    <row r="8" spans="1:18" s="12" customFormat="1" ht="63" x14ac:dyDescent="0.25">
      <c r="A8" s="6" t="s">
        <v>10</v>
      </c>
      <c r="B8" s="13">
        <v>3</v>
      </c>
      <c r="C8" s="6" t="s">
        <v>9</v>
      </c>
      <c r="D8" s="6" t="s">
        <v>23</v>
      </c>
      <c r="E8" s="6" t="s">
        <v>15</v>
      </c>
      <c r="F8" s="13"/>
      <c r="G8" s="13">
        <v>8</v>
      </c>
      <c r="H8" s="13">
        <v>8</v>
      </c>
      <c r="I8" s="13">
        <v>11</v>
      </c>
      <c r="J8" s="13">
        <v>3</v>
      </c>
      <c r="K8" s="13">
        <v>6</v>
      </c>
      <c r="L8" s="13">
        <v>2</v>
      </c>
      <c r="M8" s="13">
        <f>SUM(H8:L8)</f>
        <v>30</v>
      </c>
      <c r="N8" s="13"/>
      <c r="O8" s="13">
        <v>30</v>
      </c>
      <c r="P8" s="13" t="s">
        <v>74</v>
      </c>
      <c r="Q8" s="13">
        <v>2</v>
      </c>
      <c r="R8" s="6" t="s">
        <v>25</v>
      </c>
    </row>
    <row r="9" spans="1:18" s="12" customFormat="1" ht="63" customHeight="1" x14ac:dyDescent="0.25">
      <c r="A9" s="6" t="s">
        <v>10</v>
      </c>
      <c r="B9" s="13">
        <v>4</v>
      </c>
      <c r="C9" s="6" t="s">
        <v>9</v>
      </c>
      <c r="D9" s="6" t="s">
        <v>57</v>
      </c>
      <c r="E9" s="6" t="s">
        <v>15</v>
      </c>
      <c r="F9" s="13"/>
      <c r="G9" s="13">
        <v>8</v>
      </c>
      <c r="H9" s="13">
        <v>7</v>
      </c>
      <c r="I9" s="13">
        <v>6</v>
      </c>
      <c r="J9" s="13">
        <v>3</v>
      </c>
      <c r="K9" s="13">
        <v>5</v>
      </c>
      <c r="L9" s="13">
        <v>8</v>
      </c>
      <c r="M9" s="13">
        <f>SUM(H9:L9)</f>
        <v>29</v>
      </c>
      <c r="N9" s="13"/>
      <c r="O9" s="13">
        <v>29</v>
      </c>
      <c r="P9" s="13" t="s">
        <v>74</v>
      </c>
      <c r="Q9" s="13">
        <v>3</v>
      </c>
      <c r="R9" s="6" t="s">
        <v>13</v>
      </c>
    </row>
    <row r="10" spans="1:18" s="12" customFormat="1" ht="63" x14ac:dyDescent="0.25">
      <c r="A10" s="6" t="s">
        <v>10</v>
      </c>
      <c r="B10" s="13">
        <v>5</v>
      </c>
      <c r="C10" s="6" t="s">
        <v>9</v>
      </c>
      <c r="D10" s="6" t="s">
        <v>24</v>
      </c>
      <c r="E10" s="6" t="s">
        <v>15</v>
      </c>
      <c r="F10" s="13"/>
      <c r="G10" s="13">
        <v>8</v>
      </c>
      <c r="H10" s="13">
        <v>9</v>
      </c>
      <c r="I10" s="13">
        <v>7</v>
      </c>
      <c r="J10" s="13">
        <v>2</v>
      </c>
      <c r="K10" s="13">
        <v>4</v>
      </c>
      <c r="L10" s="13">
        <v>0</v>
      </c>
      <c r="M10" s="13">
        <f>SUM(H10:L10)</f>
        <v>22</v>
      </c>
      <c r="N10" s="13"/>
      <c r="O10" s="13">
        <v>22</v>
      </c>
      <c r="P10" s="13" t="s">
        <v>74</v>
      </c>
      <c r="Q10" s="13">
        <v>4</v>
      </c>
      <c r="R10" s="6" t="s">
        <v>25</v>
      </c>
    </row>
  </sheetData>
  <autoFilter ref="A5:R5" xr:uid="{00000000-0009-0000-0000-000001000000}">
    <sortState xmlns:xlrd2="http://schemas.microsoft.com/office/spreadsheetml/2017/richdata2" ref="A6:R10">
      <sortCondition descending="1" ref="M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6"/>
  <sheetViews>
    <sheetView topLeftCell="A9" zoomScale="80" zoomScaleNormal="80" workbookViewId="0">
      <selection activeCell="V14" sqref="V14"/>
    </sheetView>
  </sheetViews>
  <sheetFormatPr defaultColWidth="9.140625" defaultRowHeight="15" x14ac:dyDescent="0.25"/>
  <cols>
    <col min="1" max="1" width="13.140625" style="8" customWidth="1"/>
    <col min="2" max="2" width="9.140625" style="8"/>
    <col min="3" max="3" width="24.5703125" style="8" customWidth="1"/>
    <col min="4" max="4" width="17.7109375" style="8" customWidth="1"/>
    <col min="5" max="5" width="38" style="8" customWidth="1"/>
    <col min="6" max="6" width="7.28515625" style="8" customWidth="1"/>
    <col min="7" max="7" width="7.85546875" style="8" customWidth="1"/>
    <col min="8" max="9" width="9.140625" style="8"/>
    <col min="10" max="10" width="11.5703125" style="8" customWidth="1"/>
    <col min="11" max="15" width="9.140625" style="8"/>
    <col min="16" max="16" width="12" style="8" customWidth="1"/>
    <col min="17" max="17" width="16.42578125" style="8" customWidth="1"/>
    <col min="18" max="18" width="27.85546875" style="8" customWidth="1"/>
    <col min="19" max="16384" width="9.140625" style="8"/>
  </cols>
  <sheetData>
    <row r="1" spans="1:18" ht="15.75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</row>
    <row r="2" spans="1:18" ht="15.75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"/>
      <c r="R2" s="1"/>
    </row>
    <row r="3" spans="1:18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"/>
      <c r="R3" s="1"/>
    </row>
    <row r="4" spans="1:18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"/>
      <c r="R4" s="1"/>
    </row>
    <row r="5" spans="1:18" s="4" customFormat="1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60</v>
      </c>
      <c r="I5" s="10" t="s">
        <v>65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2" customFormat="1" ht="47.25" x14ac:dyDescent="0.25">
      <c r="A6" s="6" t="s">
        <v>10</v>
      </c>
      <c r="B6" s="11">
        <v>1</v>
      </c>
      <c r="C6" s="6" t="s">
        <v>12</v>
      </c>
      <c r="D6" s="11" t="s">
        <v>46</v>
      </c>
      <c r="E6" s="6" t="s">
        <v>38</v>
      </c>
      <c r="F6" s="6"/>
      <c r="G6" s="11">
        <v>9</v>
      </c>
      <c r="H6" s="11">
        <v>12</v>
      </c>
      <c r="I6" s="11">
        <v>16</v>
      </c>
      <c r="J6" s="11">
        <v>8</v>
      </c>
      <c r="K6" s="11">
        <v>9</v>
      </c>
      <c r="L6" s="11">
        <v>0</v>
      </c>
      <c r="M6" s="11">
        <f t="shared" ref="M6:M16" si="0">SUM(H6:L6)</f>
        <v>45</v>
      </c>
      <c r="N6" s="11"/>
      <c r="O6" s="11">
        <v>45</v>
      </c>
      <c r="P6" s="11" t="s">
        <v>73</v>
      </c>
      <c r="Q6" s="11">
        <v>1</v>
      </c>
      <c r="R6" s="11" t="s">
        <v>13</v>
      </c>
    </row>
    <row r="7" spans="1:18" s="12" customFormat="1" ht="78.75" x14ac:dyDescent="0.25">
      <c r="A7" s="6" t="s">
        <v>10</v>
      </c>
      <c r="B7" s="13">
        <v>2</v>
      </c>
      <c r="C7" s="6" t="s">
        <v>9</v>
      </c>
      <c r="D7" s="6" t="s">
        <v>26</v>
      </c>
      <c r="E7" s="6" t="s">
        <v>15</v>
      </c>
      <c r="F7" s="13"/>
      <c r="G7" s="13">
        <v>9</v>
      </c>
      <c r="H7" s="13">
        <v>11</v>
      </c>
      <c r="I7" s="13">
        <v>6</v>
      </c>
      <c r="J7" s="13">
        <v>5</v>
      </c>
      <c r="K7" s="13">
        <v>7</v>
      </c>
      <c r="L7" s="13">
        <v>3</v>
      </c>
      <c r="M7" s="11">
        <f t="shared" si="0"/>
        <v>32</v>
      </c>
      <c r="N7" s="11"/>
      <c r="O7" s="11">
        <v>32</v>
      </c>
      <c r="P7" s="11" t="s">
        <v>73</v>
      </c>
      <c r="Q7" s="13">
        <v>2</v>
      </c>
      <c r="R7" s="11" t="s">
        <v>25</v>
      </c>
    </row>
    <row r="8" spans="1:18" s="12" customFormat="1" ht="78.75" x14ac:dyDescent="0.25">
      <c r="A8" s="6" t="s">
        <v>10</v>
      </c>
      <c r="B8" s="13">
        <v>3</v>
      </c>
      <c r="C8" s="6" t="s">
        <v>9</v>
      </c>
      <c r="D8" s="6" t="s">
        <v>33</v>
      </c>
      <c r="E8" s="6" t="s">
        <v>15</v>
      </c>
      <c r="F8" s="13"/>
      <c r="G8" s="13">
        <v>9</v>
      </c>
      <c r="H8" s="13">
        <v>6</v>
      </c>
      <c r="I8" s="13">
        <v>8</v>
      </c>
      <c r="J8" s="13">
        <v>4</v>
      </c>
      <c r="K8" s="13">
        <v>7</v>
      </c>
      <c r="L8" s="13">
        <v>0</v>
      </c>
      <c r="M8" s="11">
        <f t="shared" si="0"/>
        <v>25</v>
      </c>
      <c r="N8" s="11"/>
      <c r="O8" s="11">
        <v>25</v>
      </c>
      <c r="P8" s="13" t="s">
        <v>74</v>
      </c>
      <c r="Q8" s="13">
        <v>3</v>
      </c>
      <c r="R8" s="11" t="s">
        <v>25</v>
      </c>
    </row>
    <row r="9" spans="1:18" s="12" customFormat="1" ht="78.75" x14ac:dyDescent="0.25">
      <c r="A9" s="6" t="s">
        <v>10</v>
      </c>
      <c r="B9" s="13">
        <v>4</v>
      </c>
      <c r="C9" s="6" t="s">
        <v>9</v>
      </c>
      <c r="D9" s="6" t="s">
        <v>34</v>
      </c>
      <c r="E9" s="6" t="s">
        <v>15</v>
      </c>
      <c r="F9" s="13"/>
      <c r="G9" s="13">
        <v>9</v>
      </c>
      <c r="H9" s="13">
        <v>8</v>
      </c>
      <c r="I9" s="13">
        <v>7</v>
      </c>
      <c r="J9" s="13">
        <v>2</v>
      </c>
      <c r="K9" s="13">
        <v>5</v>
      </c>
      <c r="L9" s="13">
        <v>0</v>
      </c>
      <c r="M9" s="11">
        <f t="shared" si="0"/>
        <v>22</v>
      </c>
      <c r="N9" s="11"/>
      <c r="O9" s="11">
        <v>22</v>
      </c>
      <c r="P9" s="13" t="s">
        <v>74</v>
      </c>
      <c r="Q9" s="13">
        <v>4</v>
      </c>
      <c r="R9" s="11" t="s">
        <v>25</v>
      </c>
    </row>
    <row r="10" spans="1:18" s="12" customFormat="1" ht="78.75" x14ac:dyDescent="0.25">
      <c r="A10" s="6" t="s">
        <v>10</v>
      </c>
      <c r="B10" s="11">
        <v>5</v>
      </c>
      <c r="C10" s="6" t="s">
        <v>9</v>
      </c>
      <c r="D10" s="6" t="s">
        <v>30</v>
      </c>
      <c r="E10" s="6" t="s">
        <v>15</v>
      </c>
      <c r="F10" s="13"/>
      <c r="G10" s="13">
        <v>9</v>
      </c>
      <c r="H10" s="13">
        <v>6</v>
      </c>
      <c r="I10" s="13">
        <v>5</v>
      </c>
      <c r="J10" s="13">
        <v>3</v>
      </c>
      <c r="K10" s="13">
        <v>6</v>
      </c>
      <c r="L10" s="13">
        <v>0</v>
      </c>
      <c r="M10" s="11">
        <f t="shared" si="0"/>
        <v>20</v>
      </c>
      <c r="N10" s="11"/>
      <c r="O10" s="11">
        <v>20</v>
      </c>
      <c r="P10" s="13" t="s">
        <v>74</v>
      </c>
      <c r="Q10" s="13">
        <v>5</v>
      </c>
      <c r="R10" s="11" t="s">
        <v>25</v>
      </c>
    </row>
    <row r="11" spans="1:18" s="12" customFormat="1" ht="78.75" x14ac:dyDescent="0.25">
      <c r="A11" s="6" t="s">
        <v>10</v>
      </c>
      <c r="B11" s="13">
        <v>6</v>
      </c>
      <c r="C11" s="6" t="s">
        <v>9</v>
      </c>
      <c r="D11" s="6" t="s">
        <v>29</v>
      </c>
      <c r="E11" s="6" t="s">
        <v>15</v>
      </c>
      <c r="F11" s="13"/>
      <c r="G11" s="13">
        <v>9</v>
      </c>
      <c r="H11" s="13">
        <v>6</v>
      </c>
      <c r="I11" s="13">
        <v>10</v>
      </c>
      <c r="J11" s="13">
        <v>1</v>
      </c>
      <c r="K11" s="13">
        <v>3</v>
      </c>
      <c r="L11" s="13">
        <v>0</v>
      </c>
      <c r="M11" s="11">
        <f t="shared" si="0"/>
        <v>20</v>
      </c>
      <c r="N11" s="11"/>
      <c r="O11" s="11">
        <v>20</v>
      </c>
      <c r="P11" s="13" t="s">
        <v>74</v>
      </c>
      <c r="Q11" s="13">
        <v>5</v>
      </c>
      <c r="R11" s="11" t="s">
        <v>25</v>
      </c>
    </row>
    <row r="12" spans="1:18" s="12" customFormat="1" ht="78.75" x14ac:dyDescent="0.25">
      <c r="A12" s="6" t="s">
        <v>10</v>
      </c>
      <c r="B12" s="13">
        <v>7</v>
      </c>
      <c r="C12" s="6" t="s">
        <v>9</v>
      </c>
      <c r="D12" s="6" t="s">
        <v>28</v>
      </c>
      <c r="E12" s="6" t="s">
        <v>15</v>
      </c>
      <c r="F12" s="13"/>
      <c r="G12" s="13">
        <v>9</v>
      </c>
      <c r="H12" s="13">
        <v>8</v>
      </c>
      <c r="I12" s="13">
        <v>4</v>
      </c>
      <c r="J12" s="13">
        <v>2</v>
      </c>
      <c r="K12" s="13">
        <v>6</v>
      </c>
      <c r="L12" s="13">
        <v>0</v>
      </c>
      <c r="M12" s="11">
        <f t="shared" si="0"/>
        <v>20</v>
      </c>
      <c r="N12" s="11"/>
      <c r="O12" s="11">
        <v>20</v>
      </c>
      <c r="P12" s="13" t="s">
        <v>74</v>
      </c>
      <c r="Q12" s="13">
        <v>5</v>
      </c>
      <c r="R12" s="11" t="s">
        <v>25</v>
      </c>
    </row>
    <row r="13" spans="1:18" s="12" customFormat="1" ht="78.75" x14ac:dyDescent="0.25">
      <c r="A13" s="6" t="s">
        <v>10</v>
      </c>
      <c r="B13" s="13">
        <v>8</v>
      </c>
      <c r="C13" s="6" t="s">
        <v>9</v>
      </c>
      <c r="D13" s="6" t="s">
        <v>31</v>
      </c>
      <c r="E13" s="6" t="s">
        <v>15</v>
      </c>
      <c r="F13" s="13"/>
      <c r="G13" s="13">
        <v>9</v>
      </c>
      <c r="H13" s="13">
        <v>10</v>
      </c>
      <c r="I13" s="13">
        <v>2</v>
      </c>
      <c r="J13" s="13">
        <v>2</v>
      </c>
      <c r="K13" s="13">
        <v>4</v>
      </c>
      <c r="L13" s="13">
        <v>0</v>
      </c>
      <c r="M13" s="11">
        <f t="shared" si="0"/>
        <v>18</v>
      </c>
      <c r="N13" s="11"/>
      <c r="O13" s="11">
        <v>18</v>
      </c>
      <c r="P13" s="13" t="s">
        <v>74</v>
      </c>
      <c r="Q13" s="13">
        <v>6</v>
      </c>
      <c r="R13" s="11" t="s">
        <v>25</v>
      </c>
    </row>
    <row r="14" spans="1:18" s="12" customFormat="1" ht="78.75" x14ac:dyDescent="0.25">
      <c r="A14" s="6" t="s">
        <v>10</v>
      </c>
      <c r="B14" s="11">
        <v>9</v>
      </c>
      <c r="C14" s="6" t="s">
        <v>9</v>
      </c>
      <c r="D14" s="6" t="s">
        <v>35</v>
      </c>
      <c r="E14" s="6" t="s">
        <v>15</v>
      </c>
      <c r="F14" s="13"/>
      <c r="G14" s="13">
        <v>9</v>
      </c>
      <c r="H14" s="13">
        <v>8</v>
      </c>
      <c r="I14" s="13">
        <v>4</v>
      </c>
      <c r="J14" s="13">
        <v>1</v>
      </c>
      <c r="K14" s="13">
        <v>4</v>
      </c>
      <c r="L14" s="13">
        <v>0</v>
      </c>
      <c r="M14" s="11">
        <f t="shared" si="0"/>
        <v>17</v>
      </c>
      <c r="N14" s="11"/>
      <c r="O14" s="11">
        <v>17</v>
      </c>
      <c r="P14" s="13" t="s">
        <v>74</v>
      </c>
      <c r="Q14" s="13">
        <v>7</v>
      </c>
      <c r="R14" s="11" t="s">
        <v>25</v>
      </c>
    </row>
    <row r="15" spans="1:18" s="12" customFormat="1" ht="78.75" x14ac:dyDescent="0.25">
      <c r="A15" s="6" t="s">
        <v>10</v>
      </c>
      <c r="B15" s="13">
        <v>10</v>
      </c>
      <c r="C15" s="6" t="s">
        <v>9</v>
      </c>
      <c r="D15" s="6" t="s">
        <v>32</v>
      </c>
      <c r="E15" s="6" t="s">
        <v>15</v>
      </c>
      <c r="F15" s="13"/>
      <c r="G15" s="13">
        <v>9</v>
      </c>
      <c r="H15" s="13">
        <v>5</v>
      </c>
      <c r="I15" s="13">
        <v>6</v>
      </c>
      <c r="J15" s="13">
        <v>2</v>
      </c>
      <c r="K15" s="13">
        <v>2</v>
      </c>
      <c r="L15" s="13">
        <v>0</v>
      </c>
      <c r="M15" s="11">
        <f t="shared" si="0"/>
        <v>15</v>
      </c>
      <c r="N15" s="11"/>
      <c r="O15" s="11">
        <v>15</v>
      </c>
      <c r="P15" s="13" t="s">
        <v>74</v>
      </c>
      <c r="Q15" s="13">
        <v>8</v>
      </c>
      <c r="R15" s="11" t="s">
        <v>25</v>
      </c>
    </row>
    <row r="16" spans="1:18" s="12" customFormat="1" ht="78.75" x14ac:dyDescent="0.25">
      <c r="A16" s="6" t="s">
        <v>10</v>
      </c>
      <c r="B16" s="13">
        <v>11</v>
      </c>
      <c r="C16" s="6" t="s">
        <v>9</v>
      </c>
      <c r="D16" s="6" t="s">
        <v>27</v>
      </c>
      <c r="E16" s="6" t="s">
        <v>15</v>
      </c>
      <c r="F16" s="13"/>
      <c r="G16" s="13">
        <v>9</v>
      </c>
      <c r="H16" s="13">
        <v>6</v>
      </c>
      <c r="I16" s="13">
        <v>3</v>
      </c>
      <c r="J16" s="13">
        <v>1</v>
      </c>
      <c r="K16" s="13">
        <v>4</v>
      </c>
      <c r="L16" s="13">
        <v>0</v>
      </c>
      <c r="M16" s="11">
        <f t="shared" si="0"/>
        <v>14</v>
      </c>
      <c r="N16" s="11"/>
      <c r="O16" s="11">
        <v>14</v>
      </c>
      <c r="P16" s="13" t="s">
        <v>74</v>
      </c>
      <c r="Q16" s="13">
        <v>9</v>
      </c>
      <c r="R16" s="11" t="s">
        <v>25</v>
      </c>
    </row>
  </sheetData>
  <autoFilter ref="A5:R5" xr:uid="{00000000-0009-0000-0000-000002000000}">
    <sortState xmlns:xlrd2="http://schemas.microsoft.com/office/spreadsheetml/2017/richdata2" ref="A6:R16">
      <sortCondition descending="1" ref="M5"/>
    </sortState>
  </autoFilter>
  <mergeCells count="2">
    <mergeCell ref="A1:P1"/>
    <mergeCell ref="A2:P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6"/>
  <sheetViews>
    <sheetView zoomScale="80" zoomScaleNormal="80" workbookViewId="0">
      <selection activeCell="Q26" sqref="Q26"/>
    </sheetView>
  </sheetViews>
  <sheetFormatPr defaultRowHeight="15" x14ac:dyDescent="0.25"/>
  <cols>
    <col min="1" max="1" width="15" customWidth="1"/>
    <col min="2" max="2" width="6.42578125" customWidth="1"/>
    <col min="3" max="3" width="25.42578125" customWidth="1"/>
    <col min="4" max="4" width="22.42578125" customWidth="1"/>
    <col min="5" max="5" width="38" customWidth="1"/>
    <col min="16" max="16" width="15.42578125" customWidth="1"/>
    <col min="17" max="17" width="15.28515625" customWidth="1"/>
    <col min="18" max="18" width="30" customWidth="1"/>
  </cols>
  <sheetData>
    <row r="1" spans="1:18" ht="15.75" x14ac:dyDescent="0.25">
      <c r="A1" s="17" t="s">
        <v>56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"/>
      <c r="R1" s="2"/>
    </row>
    <row r="2" spans="1:18" ht="15.75" x14ac:dyDescent="0.25">
      <c r="A2" s="18" t="s">
        <v>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"/>
      <c r="R2" s="2"/>
    </row>
    <row r="3" spans="1:18" ht="15.75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"/>
      <c r="R3" s="2"/>
    </row>
    <row r="4" spans="1:18" ht="15.75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"/>
      <c r="R4" s="2"/>
    </row>
    <row r="5" spans="1:18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10" t="s">
        <v>5</v>
      </c>
      <c r="H5" s="10" t="s">
        <v>60</v>
      </c>
      <c r="I5" s="10" t="s">
        <v>65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9" t="s">
        <v>7</v>
      </c>
      <c r="Q5" s="9" t="s">
        <v>69</v>
      </c>
      <c r="R5" s="9" t="s">
        <v>8</v>
      </c>
    </row>
    <row r="6" spans="1:18" s="4" customFormat="1" ht="78.75" x14ac:dyDescent="0.25">
      <c r="A6" s="6" t="s">
        <v>10</v>
      </c>
      <c r="B6" s="3">
        <v>1</v>
      </c>
      <c r="C6" s="5" t="s">
        <v>20</v>
      </c>
      <c r="D6" s="3" t="s">
        <v>37</v>
      </c>
      <c r="E6" s="5" t="s">
        <v>36</v>
      </c>
      <c r="F6" s="3"/>
      <c r="G6" s="3">
        <v>10</v>
      </c>
      <c r="H6" s="3">
        <v>15</v>
      </c>
      <c r="I6" s="3">
        <v>15</v>
      </c>
      <c r="J6" s="3">
        <v>5</v>
      </c>
      <c r="K6" s="3">
        <v>8</v>
      </c>
      <c r="L6" s="3">
        <v>18</v>
      </c>
      <c r="M6" s="3">
        <f>SUM(H6:L6)</f>
        <v>61</v>
      </c>
      <c r="N6" s="3"/>
      <c r="O6" s="3">
        <v>61</v>
      </c>
      <c r="P6" s="3" t="s">
        <v>71</v>
      </c>
      <c r="Q6" s="3">
        <v>1</v>
      </c>
      <c r="R6" s="3" t="s">
        <v>13</v>
      </c>
    </row>
  </sheetData>
  <mergeCells count="2">
    <mergeCell ref="A1:P1"/>
    <mergeCell ref="A2:P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0"/>
  <sheetViews>
    <sheetView tabSelected="1" zoomScale="80" zoomScaleNormal="80" workbookViewId="0">
      <selection activeCell="N15" sqref="N15"/>
    </sheetView>
  </sheetViews>
  <sheetFormatPr defaultColWidth="9.140625" defaultRowHeight="15.75" x14ac:dyDescent="0.25"/>
  <cols>
    <col min="1" max="1" width="13.28515625" style="7" customWidth="1"/>
    <col min="2" max="2" width="7" style="7" customWidth="1"/>
    <col min="3" max="3" width="27.7109375" style="7" customWidth="1"/>
    <col min="4" max="4" width="16.85546875" style="7" customWidth="1"/>
    <col min="5" max="5" width="33.140625" style="7" customWidth="1"/>
    <col min="6" max="7" width="9.140625" style="7"/>
    <col min="8" max="8" width="8.42578125" style="7" customWidth="1"/>
    <col min="9" max="15" width="9.140625" style="7"/>
    <col min="16" max="16" width="13.140625" style="7" customWidth="1"/>
    <col min="17" max="17" width="13.85546875" style="7" customWidth="1"/>
    <col min="18" max="18" width="26.85546875" style="7" customWidth="1"/>
    <col min="19" max="16384" width="9.140625" style="7"/>
  </cols>
  <sheetData>
    <row r="1" spans="1:18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</row>
    <row r="2" spans="1:18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"/>
      <c r="R2" s="1"/>
    </row>
    <row r="3" spans="1:18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"/>
      <c r="R3" s="1"/>
    </row>
    <row r="4" spans="1:18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"/>
      <c r="R4" s="1"/>
    </row>
    <row r="5" spans="1:18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60</v>
      </c>
      <c r="I5" s="10" t="s">
        <v>65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4" customFormat="1" ht="47.25" x14ac:dyDescent="0.25">
      <c r="A6" s="6" t="s">
        <v>10</v>
      </c>
      <c r="B6" s="11">
        <v>3</v>
      </c>
      <c r="C6" s="6" t="s">
        <v>48</v>
      </c>
      <c r="D6" s="11" t="s">
        <v>49</v>
      </c>
      <c r="E6" s="6" t="s">
        <v>50</v>
      </c>
      <c r="F6" s="6"/>
      <c r="G6" s="11">
        <v>11</v>
      </c>
      <c r="H6" s="11">
        <v>12</v>
      </c>
      <c r="I6" s="11">
        <v>16</v>
      </c>
      <c r="J6" s="11">
        <v>9</v>
      </c>
      <c r="K6" s="11">
        <v>9</v>
      </c>
      <c r="L6" s="11">
        <v>19</v>
      </c>
      <c r="M6" s="11">
        <f>SUM(H6:L6)</f>
        <v>65</v>
      </c>
      <c r="N6" s="13"/>
      <c r="O6" s="13">
        <v>65</v>
      </c>
      <c r="P6" s="13" t="s">
        <v>72</v>
      </c>
      <c r="Q6" s="11">
        <v>1</v>
      </c>
      <c r="R6" s="11" t="s">
        <v>51</v>
      </c>
    </row>
    <row r="7" spans="1:18" s="14" customFormat="1" ht="78.75" x14ac:dyDescent="0.25">
      <c r="A7" s="6" t="s">
        <v>10</v>
      </c>
      <c r="B7" s="11">
        <v>4</v>
      </c>
      <c r="C7" s="6" t="s">
        <v>76</v>
      </c>
      <c r="D7" s="11" t="s">
        <v>58</v>
      </c>
      <c r="E7" s="6" t="s">
        <v>59</v>
      </c>
      <c r="F7" s="6"/>
      <c r="G7" s="11">
        <v>11</v>
      </c>
      <c r="H7" s="11">
        <v>15</v>
      </c>
      <c r="I7" s="11">
        <v>14</v>
      </c>
      <c r="J7" s="11">
        <v>2</v>
      </c>
      <c r="K7" s="11">
        <v>9</v>
      </c>
      <c r="L7" s="11">
        <v>19</v>
      </c>
      <c r="M7" s="11">
        <f>SUM(H7:L7)</f>
        <v>59</v>
      </c>
      <c r="N7" s="13"/>
      <c r="O7" s="13">
        <v>59</v>
      </c>
      <c r="P7" s="13" t="s">
        <v>73</v>
      </c>
      <c r="Q7" s="11">
        <v>2</v>
      </c>
      <c r="R7" s="11" t="s">
        <v>75</v>
      </c>
    </row>
    <row r="8" spans="1:18" s="14" customFormat="1" ht="47.25" x14ac:dyDescent="0.25">
      <c r="A8" s="6" t="s">
        <v>10</v>
      </c>
      <c r="B8" s="11">
        <v>2</v>
      </c>
      <c r="C8" s="6" t="s">
        <v>12</v>
      </c>
      <c r="D8" s="11" t="s">
        <v>47</v>
      </c>
      <c r="E8" s="6" t="s">
        <v>38</v>
      </c>
      <c r="F8" s="6"/>
      <c r="G8" s="11">
        <v>11</v>
      </c>
      <c r="H8" s="11">
        <v>12</v>
      </c>
      <c r="I8" s="11">
        <v>11</v>
      </c>
      <c r="J8" s="11">
        <v>6</v>
      </c>
      <c r="K8" s="11">
        <v>9</v>
      </c>
      <c r="L8" s="11">
        <v>15</v>
      </c>
      <c r="M8" s="11">
        <f>SUM(H8:L8)</f>
        <v>53</v>
      </c>
      <c r="N8" s="13"/>
      <c r="O8" s="13">
        <v>53</v>
      </c>
      <c r="P8" s="13" t="s">
        <v>73</v>
      </c>
      <c r="Q8" s="11">
        <v>3</v>
      </c>
      <c r="R8" s="11" t="s">
        <v>39</v>
      </c>
    </row>
    <row r="9" spans="1:18" s="14" customFormat="1" ht="63" x14ac:dyDescent="0.25">
      <c r="A9" s="6" t="s">
        <v>10</v>
      </c>
      <c r="B9" s="11">
        <v>1</v>
      </c>
      <c r="C9" s="6" t="s">
        <v>9</v>
      </c>
      <c r="D9" s="11" t="s">
        <v>55</v>
      </c>
      <c r="E9" s="6" t="s">
        <v>53</v>
      </c>
      <c r="F9" s="6"/>
      <c r="G9" s="13">
        <v>11</v>
      </c>
      <c r="H9" s="13">
        <v>12</v>
      </c>
      <c r="I9" s="13">
        <v>16</v>
      </c>
      <c r="J9" s="13">
        <v>8</v>
      </c>
      <c r="K9" s="13">
        <v>9</v>
      </c>
      <c r="L9" s="13">
        <v>0</v>
      </c>
      <c r="M9" s="11">
        <f>SUM(H9:L9)</f>
        <v>45</v>
      </c>
      <c r="N9" s="13"/>
      <c r="O9" s="13">
        <v>45</v>
      </c>
      <c r="P9" s="13" t="s">
        <v>73</v>
      </c>
      <c r="Q9" s="13">
        <v>4</v>
      </c>
      <c r="R9" s="11" t="s">
        <v>54</v>
      </c>
    </row>
    <row r="10" spans="1:18" s="14" customFormat="1" ht="63" x14ac:dyDescent="0.25">
      <c r="A10" s="6" t="s">
        <v>10</v>
      </c>
      <c r="B10" s="11">
        <v>5</v>
      </c>
      <c r="C10" s="6" t="s">
        <v>9</v>
      </c>
      <c r="D10" s="11" t="s">
        <v>52</v>
      </c>
      <c r="E10" s="6" t="s">
        <v>53</v>
      </c>
      <c r="F10" s="6"/>
      <c r="G10" s="11">
        <v>11</v>
      </c>
      <c r="H10" s="11">
        <v>10</v>
      </c>
      <c r="I10" s="11">
        <v>8</v>
      </c>
      <c r="J10" s="11">
        <v>8</v>
      </c>
      <c r="K10" s="11">
        <v>8</v>
      </c>
      <c r="L10" s="11">
        <v>2</v>
      </c>
      <c r="M10" s="11">
        <f>SUM(H10:L10)</f>
        <v>36</v>
      </c>
      <c r="N10" s="13"/>
      <c r="O10" s="13">
        <v>36</v>
      </c>
      <c r="P10" s="13" t="s">
        <v>73</v>
      </c>
      <c r="Q10" s="11">
        <v>5</v>
      </c>
      <c r="R10" s="11" t="s">
        <v>54</v>
      </c>
    </row>
  </sheetData>
  <autoFilter ref="A5:R5" xr:uid="{00000000-0009-0000-0000-000004000000}">
    <sortState xmlns:xlrd2="http://schemas.microsoft.com/office/spreadsheetml/2017/richdata2" ref="A6:R10">
      <sortCondition descending="1" ref="M5"/>
    </sortState>
  </autoFilter>
  <mergeCells count="2">
    <mergeCell ref="A1:P1"/>
    <mergeCell ref="A2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2023-10-18T07:51:37Z</dcterms:created>
  <dcterms:modified xsi:type="dcterms:W3CDTF">2025-12-19T07:38:32Z</dcterms:modified>
</cp:coreProperties>
</file>